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45" windowWidth="27795" windowHeight="11820"/>
  </bookViews>
  <sheets>
    <sheet name="KPFK" sheetId="1" r:id="rId1"/>
  </sheets>
  <definedNames>
    <definedName name="_xlnm.Print_Area" localSheetId="0">KPFK!$A$1:$AH$150</definedName>
    <definedName name="_xlnm.Print_Titles" localSheetId="0">KPFK!$5:$5</definedName>
  </definedNames>
  <calcPr calcId="145621"/>
</workbook>
</file>

<file path=xl/calcChain.xml><?xml version="1.0" encoding="utf-8"?>
<calcChain xmlns="http://schemas.openxmlformats.org/spreadsheetml/2006/main">
  <c r="AE72" i="1" l="1"/>
  <c r="AE40" i="1"/>
</calcChain>
</file>

<file path=xl/sharedStrings.xml><?xml version="1.0" encoding="utf-8"?>
<sst xmlns="http://schemas.openxmlformats.org/spreadsheetml/2006/main" count="920" uniqueCount="239">
  <si>
    <t>Pacifica Foundation - KPFK</t>
  </si>
  <si>
    <t>Income Statement</t>
  </si>
  <si>
    <t>For the Ten Months Ending July 31, 2015</t>
  </si>
  <si>
    <t>GL</t>
  </si>
  <si>
    <t>Accounts</t>
  </si>
  <si>
    <t>FY2011</t>
  </si>
  <si>
    <t>FT2012</t>
  </si>
  <si>
    <t>FY2013</t>
  </si>
  <si>
    <t>Mo. Ave</t>
  </si>
  <si>
    <t>Annual Ave</t>
  </si>
  <si>
    <t>Oct</t>
  </si>
  <si>
    <t>Nov</t>
  </si>
  <si>
    <t>Dec</t>
  </si>
  <si>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</si>
  <si>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</si>
  <si>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</si>
  <si>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</si>
  <si>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</si>
  <si>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</si>
  <si>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</si>
  <si>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</si>
  <si>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</si>
  <si>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TotFY14</t>
  </si>
  <si>
    <t>YTDActual</t>
  </si>
  <si>
    <t>YTDBudget</t>
  </si>
  <si>
    <t>Var$ Vs Bdgt</t>
  </si>
  <si>
    <t>Var% vs Bdgt</t>
  </si>
  <si>
    <t>Revenue:</t>
  </si>
  <si>
    <t>5000</t>
  </si>
  <si>
    <t xml:space="preserve">  Listener Support</t>
  </si>
  <si>
    <t>(5003 TO 5004)</t>
  </si>
  <si>
    <t xml:space="preserve">  Mail Fund Drive</t>
  </si>
  <si>
    <t>5011</t>
  </si>
  <si>
    <t xml:space="preserve">  Website Income</t>
  </si>
  <si>
    <t>5020</t>
  </si>
  <si>
    <t xml:space="preserve">  Corporate Match</t>
  </si>
  <si>
    <t>5752</t>
  </si>
  <si>
    <t xml:space="preserve">  Major Donor Income &gt;$1K/Yr</t>
  </si>
  <si>
    <t>5001</t>
  </si>
  <si>
    <t xml:space="preserve">  Donations  &lt;$1K/Year</t>
  </si>
  <si>
    <t>5002</t>
  </si>
  <si>
    <t xml:space="preserve">  Donations - Capital Campaign</t>
  </si>
  <si>
    <t>5770</t>
  </si>
  <si>
    <t xml:space="preserve">  Car Donations</t>
  </si>
  <si>
    <t>5040</t>
  </si>
  <si>
    <t xml:space="preserve">  Restricted Contributions-Special Proj</t>
  </si>
  <si>
    <t>5750</t>
  </si>
  <si>
    <t xml:space="preserve">  Community Events Income</t>
  </si>
  <si>
    <t>5760</t>
  </si>
  <si>
    <t xml:space="preserve">  Crafts Fair Income</t>
  </si>
  <si>
    <t>5660 +(5620)</t>
  </si>
  <si>
    <t xml:space="preserve">  Rent Income</t>
  </si>
  <si>
    <t>5801</t>
  </si>
  <si>
    <t xml:space="preserve">  Grant Income, CPB - CSG</t>
  </si>
  <si>
    <t>5802</t>
  </si>
  <si>
    <t xml:space="preserve">  Grant Income, CPB - NPPAG</t>
  </si>
  <si>
    <t>5800</t>
  </si>
  <si>
    <t xml:space="preserve">  Grants Income</t>
  </si>
  <si>
    <t>5805</t>
  </si>
  <si>
    <t xml:space="preserve">  Grant Income - Non Operating</t>
  </si>
  <si>
    <t>5599</t>
  </si>
  <si>
    <t xml:space="preserve">  Miscellaneous/Other Income</t>
  </si>
  <si>
    <t>5600 +(5610)</t>
  </si>
  <si>
    <t xml:space="preserve">  Interest Income</t>
  </si>
  <si>
    <t>5602</t>
  </si>
  <si>
    <t xml:space="preserve">  Dividends Income</t>
  </si>
  <si>
    <t>5603</t>
  </si>
  <si>
    <t xml:space="preserve">  Unrealized Gain (Loss) Stocks Investments</t>
  </si>
  <si>
    <t>-</t>
  </si>
  <si>
    <t>Total Revenue</t>
  </si>
  <si>
    <t>Expenses:</t>
  </si>
  <si>
    <t>Salaries and Related Expenses</t>
  </si>
  <si>
    <t>6000</t>
  </si>
  <si>
    <t xml:space="preserve">  Gross Salaries</t>
  </si>
  <si>
    <t>6001</t>
  </si>
  <si>
    <t xml:space="preserve">  Severance Pay</t>
  </si>
  <si>
    <t>6002</t>
  </si>
  <si>
    <t xml:space="preserve">  Vacation Pay</t>
  </si>
  <si>
    <t>6100</t>
  </si>
  <si>
    <t xml:space="preserve">  Payroll Taxes - FICA</t>
  </si>
  <si>
    <t>6101</t>
  </si>
  <si>
    <t xml:space="preserve">  Payroll Taxes - SUI</t>
  </si>
  <si>
    <t>6102</t>
  </si>
  <si>
    <t xml:space="preserve">  Pension Plan Contributions</t>
  </si>
  <si>
    <t>Pension now accrued / recorded</t>
  </si>
  <si>
    <t>6103</t>
  </si>
  <si>
    <t xml:space="preserve">  403B Matching Contributions</t>
  </si>
  <si>
    <t>6200</t>
  </si>
  <si>
    <t xml:space="preserve">  Health Benefits</t>
  </si>
  <si>
    <t>6201</t>
  </si>
  <si>
    <t xml:space="preserve">  Child Care</t>
  </si>
  <si>
    <t>Child care expense in June</t>
  </si>
  <si>
    <t>Total Salaries &amp; Related Expenses</t>
  </si>
  <si>
    <t>Board Expenses</t>
  </si>
  <si>
    <t>National Board Expenses</t>
  </si>
  <si>
    <t>6590</t>
  </si>
  <si>
    <t xml:space="preserve">  Board Meeting and Travel</t>
  </si>
  <si>
    <t>Local Board &amp; Election Expenses</t>
  </si>
  <si>
    <t>6591</t>
  </si>
  <si>
    <t xml:space="preserve">  Local Board Expenses</t>
  </si>
  <si>
    <t>6595</t>
  </si>
  <si>
    <t xml:space="preserve">  Board Election Exp</t>
  </si>
  <si>
    <t>Please accrue the $2,000 payment to the Election Supervisor in July (07/15 and 07/31)</t>
  </si>
  <si>
    <t>(the $2,000 pay to the Local Election Supervisor should have been paid within the month of July).</t>
  </si>
  <si>
    <t xml:space="preserve">  Total Local Board &amp; Election Expenses</t>
  </si>
  <si>
    <t>Total Board Expenses</t>
  </si>
  <si>
    <t>Administrative Expenses</t>
  </si>
  <si>
    <t>6500</t>
  </si>
  <si>
    <t xml:space="preserve">  Telephones</t>
  </si>
  <si>
    <t>6501</t>
  </si>
  <si>
    <t xml:space="preserve">  Telephone-Radio Lines</t>
  </si>
  <si>
    <t>6510</t>
  </si>
  <si>
    <t xml:space="preserve">  Postage - USPS</t>
  </si>
  <si>
    <t>6511</t>
  </si>
  <si>
    <t xml:space="preserve">  Delivery - FedEx, UPS</t>
  </si>
  <si>
    <t>6520</t>
  </si>
  <si>
    <t xml:space="preserve">  Asso. Dues, Periodicals</t>
  </si>
  <si>
    <t>6530</t>
  </si>
  <si>
    <t xml:space="preserve">  Professional Fees - Legal</t>
  </si>
  <si>
    <t>6532</t>
  </si>
  <si>
    <t xml:space="preserve">  Accounting Fees</t>
  </si>
  <si>
    <t>6531 +(6850)</t>
  </si>
  <si>
    <t xml:space="preserve">  Insurance Expense</t>
  </si>
  <si>
    <t>6560</t>
  </si>
  <si>
    <t xml:space="preserve">  Interest Expense</t>
  </si>
  <si>
    <t>6570 +(6756)</t>
  </si>
  <si>
    <t xml:space="preserve">  Bank Charges</t>
  </si>
  <si>
    <t>Bank Charges now accrued</t>
  </si>
  <si>
    <t>6571</t>
  </si>
  <si>
    <t xml:space="preserve">  Conferences/Training</t>
  </si>
  <si>
    <t>6580</t>
  </si>
  <si>
    <t xml:space="preserve">  Travel</t>
  </si>
  <si>
    <t>6581</t>
  </si>
  <si>
    <t xml:space="preserve">  Local Travel, Mileage</t>
  </si>
  <si>
    <t>6600 +(6601)</t>
  </si>
  <si>
    <t xml:space="preserve">  Office &amp; Supplies</t>
  </si>
  <si>
    <t>6742 +(6656)</t>
  </si>
  <si>
    <t xml:space="preserve">  Computer Supplies</t>
  </si>
  <si>
    <t>Can you reflect the  $1,120.00 credit entered on July 21 to the corresponding month (April 23 or May 28)?</t>
  </si>
  <si>
    <t>6620</t>
  </si>
  <si>
    <t xml:space="preserve">  State Filing Fee</t>
  </si>
  <si>
    <t>6621 +(6569) +(6910)</t>
  </si>
  <si>
    <t xml:space="preserve">  Fines, Penalty</t>
  </si>
  <si>
    <t>6631 +(6664)</t>
  </si>
  <si>
    <t xml:space="preserve">  Rent/Lease-Equip</t>
  </si>
  <si>
    <t>6635</t>
  </si>
  <si>
    <t xml:space="preserve">  Storage Rental</t>
  </si>
  <si>
    <t>6640</t>
  </si>
  <si>
    <t xml:space="preserve">  Utilities - Office</t>
  </si>
  <si>
    <t>Please accrue in July the bills for Office Electricity consumption</t>
  </si>
  <si>
    <t>6650 +(6582)</t>
  </si>
  <si>
    <t xml:space="preserve">  Repairs/Maint-Gen</t>
  </si>
  <si>
    <t>6665 +(6685)</t>
  </si>
  <si>
    <t xml:space="preserve">  Computer Maint</t>
  </si>
  <si>
    <t>6655</t>
  </si>
  <si>
    <t xml:space="preserve">  Depreciation Expense</t>
  </si>
  <si>
    <t>6661</t>
  </si>
  <si>
    <t xml:space="preserve">  Moving Expenses</t>
  </si>
  <si>
    <t>6662</t>
  </si>
  <si>
    <t xml:space="preserve">  Personnel Search</t>
  </si>
  <si>
    <t>6660 +(6870) +(6609) +(6950) +(6999)</t>
  </si>
  <si>
    <t xml:space="preserve">  Other Admin Exp</t>
  </si>
  <si>
    <t>Total Administrative Expenses</t>
  </si>
  <si>
    <t>Programming Expenses</t>
  </si>
  <si>
    <t>6670</t>
  </si>
  <si>
    <t xml:space="preserve">  News Services</t>
  </si>
  <si>
    <t>6671</t>
  </si>
  <si>
    <t xml:space="preserve">  News Department, Stringers</t>
  </si>
  <si>
    <t>6694</t>
  </si>
  <si>
    <t xml:space="preserve">  Programming Services</t>
  </si>
  <si>
    <t>6701</t>
  </si>
  <si>
    <t xml:space="preserve">  Other Programming</t>
  </si>
  <si>
    <t>6680</t>
  </si>
  <si>
    <t xml:space="preserve">  Maintenance-Technical</t>
  </si>
  <si>
    <t>6698</t>
  </si>
  <si>
    <t xml:space="preserve">  Web-Site Expenses</t>
  </si>
  <si>
    <t>6700</t>
  </si>
  <si>
    <t xml:space="preserve">  Tapes and Supplies</t>
  </si>
  <si>
    <t>6630</t>
  </si>
  <si>
    <t xml:space="preserve">  Rent Expense -Tower</t>
  </si>
  <si>
    <t>6641</t>
  </si>
  <si>
    <t xml:space="preserve">  Utilities -Tower</t>
  </si>
  <si>
    <t>6702</t>
  </si>
  <si>
    <t xml:space="preserve">  Free Speech Radio News</t>
  </si>
  <si>
    <t>6806</t>
  </si>
  <si>
    <t xml:space="preserve">  Non-Operating Grant Expense</t>
  </si>
  <si>
    <t>Total Programming Expenses</t>
  </si>
  <si>
    <t>Development Expenses</t>
  </si>
  <si>
    <t>6576</t>
  </si>
  <si>
    <t xml:space="preserve">  Credit Card Discount Fees</t>
  </si>
  <si>
    <r>
      <t>Please record the debits</t>
    </r>
    <r>
      <rPr>
        <b/>
        <sz val="7"/>
        <color rgb="FF0000FF"/>
        <rFont val="Arial Narrow"/>
        <family val="2"/>
      </rPr>
      <t xml:space="preserve"> (Credit Card Discount Fees)</t>
    </r>
    <r>
      <rPr>
        <sz val="7"/>
        <color rgb="FF000000"/>
        <rFont val="Arial Narrow"/>
        <family val="2"/>
      </rPr>
      <t xml:space="preserve"> from Bank of America during the first week of August.</t>
    </r>
  </si>
  <si>
    <t>6771</t>
  </si>
  <si>
    <t xml:space="preserve">  Direct Mail Expense</t>
  </si>
  <si>
    <t>6772</t>
  </si>
  <si>
    <t xml:space="preserve">  Direct Mail-Postage</t>
  </si>
  <si>
    <t>6730</t>
  </si>
  <si>
    <t xml:space="preserve">  Caging Costs/Subs Svcs</t>
  </si>
  <si>
    <t>6740</t>
  </si>
  <si>
    <t xml:space="preserve">  Subscriptions Supplies</t>
  </si>
  <si>
    <t>6732</t>
  </si>
  <si>
    <t xml:space="preserve">  Postage - Subscriptions</t>
  </si>
  <si>
    <t>6733</t>
  </si>
  <si>
    <t xml:space="preserve">  Mailing Services - Subscriptions</t>
  </si>
  <si>
    <t>6710</t>
  </si>
  <si>
    <t xml:space="preserve">  Printing - Marketing</t>
  </si>
  <si>
    <t>6712</t>
  </si>
  <si>
    <t xml:space="preserve">  Printing Subscriptions</t>
  </si>
  <si>
    <t>6760</t>
  </si>
  <si>
    <t xml:space="preserve">  Advertising and Promo</t>
  </si>
  <si>
    <t>Are you still advertising?</t>
  </si>
  <si>
    <t>6721</t>
  </si>
  <si>
    <t xml:space="preserve">  Telemarketing</t>
  </si>
  <si>
    <t>6722 +(6780) +(6821)</t>
  </si>
  <si>
    <t xml:space="preserve">  Development Exp</t>
  </si>
  <si>
    <t>6413</t>
  </si>
  <si>
    <t xml:space="preserve">  Premiums from PRA</t>
  </si>
  <si>
    <t>6750</t>
  </si>
  <si>
    <t xml:space="preserve">  Premiums from Other Vendors</t>
  </si>
  <si>
    <t>6752 +(6605)</t>
  </si>
  <si>
    <t xml:space="preserve">  Premiums-Shipping</t>
  </si>
  <si>
    <t>6751</t>
  </si>
  <si>
    <t xml:space="preserve">  Fund Drive Expenses</t>
  </si>
  <si>
    <t>6720</t>
  </si>
  <si>
    <t xml:space="preserve">  Fundraising Travel</t>
  </si>
  <si>
    <t>Total Development Expenses</t>
  </si>
  <si>
    <t>Community Events</t>
  </si>
  <si>
    <t>6790 +(6792)</t>
  </si>
  <si>
    <t xml:space="preserve">  Community Events</t>
  </si>
  <si>
    <t>There are monthly Community Events Income from January to July.  Please record the corresponding Community Events Expenses.</t>
  </si>
  <si>
    <t>Total Community Events Expenses</t>
  </si>
  <si>
    <t>Expenses Before C/Services</t>
  </si>
  <si>
    <t>Central Services</t>
  </si>
  <si>
    <t>6400</t>
  </si>
  <si>
    <t xml:space="preserve">  N.O.</t>
  </si>
  <si>
    <t>6412</t>
  </si>
  <si>
    <t xml:space="preserve">  PRA</t>
  </si>
  <si>
    <t>Total Expenses</t>
  </si>
  <si>
    <t>Net Income (Net Loss)</t>
  </si>
  <si>
    <t>=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</si>
</sst>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#,##0.00;\(#,###,##0.00\)"/>
    <numFmt numFmtId="165" formatCode="#,##0.0%;[Red]\(#,##0.0%\)"/>
  </numFmts>
  <fonts count="8" x14ac:knownFonts="1">
    <font>
      <sz val="11"/>
      <color theme="1"/>
      <name val="Calibri"/>
      <family val="2"/>
      <scheme val="minor"/>
    </font>
    <font>
      <sz val="10"/>
      <color rgb="FF000000"/>
      <name val="Arial Narrow"/>
      <family val="2"/>
    </font>
    <font>
      <sz val="7"/>
      <color rgb="FF000000"/>
      <name val="Arial Narrow"/>
      <family val="2"/>
    </font>
    <font>
      <b/>
      <sz val="10"/>
      <color rgb="FF0000FF"/>
      <name val="Arial"/>
      <family val="2"/>
    </font>
    <font>
      <sz val="7"/>
      <color rgb="FF0000FF"/>
      <name val="Arial"/>
      <family val="2"/>
    </font>
    <font>
      <sz val="7"/>
      <color rgb="FF0000FF"/>
      <name val="Arial Narrow"/>
      <family val="2"/>
    </font>
    <font>
      <b/>
      <sz val="7"/>
      <color rgb="FF0000FF"/>
      <name val="Arial Narrow"/>
      <family val="2"/>
    </font>
    <font>
      <b/>
      <i/>
      <sz val="16"/>
      <color rgb="FFFF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1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4">
    <xf numFmtId="0" fontId="0" fillId="0" borderId="0"/>
    <xf numFmtId="0" fontId="1" fillId="0" borderId="0" applyNumberFormat="0" applyBorder="0" applyAlignment="0"/>
    <xf numFmtId="0" fontId="3" fillId="0" borderId="0" applyNumberFormat="0" applyBorder="0" applyAlignment="0"/>
    <xf numFmtId="0" fontId="7" fillId="0" borderId="0" applyNumberFormat="0" applyBorder="0" applyAlignment="0"/>
  </cellStyleXfs>
  <cellXfs count="54">
    <xf numFmtId="0" fontId="0" fillId="0" borderId="0" xfId="0"/>
    <xf numFmtId="0" fontId="2" fillId="0" borderId="0" xfId="1" applyNumberFormat="1" applyFont="1"/>
    <xf numFmtId="0" fontId="2" fillId="0" borderId="0" xfId="1" quotePrefix="1" applyNumberFormat="1" applyFont="1" applyAlignment="1">
      <alignment horizontal="centerContinuous"/>
    </xf>
    <xf numFmtId="38" fontId="2" fillId="0" borderId="0" xfId="1" applyNumberFormat="1" applyFont="1" applyAlignment="1">
      <alignment horizontal="centerContinuous" shrinkToFit="1"/>
    </xf>
    <xf numFmtId="0" fontId="2" fillId="0" borderId="0" xfId="1" applyNumberFormat="1" applyFont="1" applyAlignment="1">
      <alignment shrinkToFit="1"/>
    </xf>
    <xf numFmtId="38" fontId="2" fillId="0" borderId="0" xfId="1" applyNumberFormat="1" applyFont="1" applyAlignment="1">
      <alignment shrinkToFit="1"/>
    </xf>
    <xf numFmtId="0" fontId="2" fillId="0" borderId="1" xfId="1" quotePrefix="1" applyNumberFormat="1" applyFont="1" applyBorder="1" applyAlignment="1">
      <alignment horizontal="center"/>
    </xf>
    <xf numFmtId="0" fontId="2" fillId="0" borderId="2" xfId="1" quotePrefix="1" applyNumberFormat="1" applyFont="1" applyBorder="1" applyAlignment="1">
      <alignment horizontal="center"/>
    </xf>
    <xf numFmtId="38" fontId="2" fillId="0" borderId="3" xfId="1" applyNumberFormat="1" applyFont="1" applyBorder="1" applyAlignment="1">
      <alignment horizontal="center" shrinkToFit="1"/>
    </xf>
    <xf numFmtId="38" fontId="2" fillId="0" borderId="3" xfId="1" quotePrefix="1" applyNumberFormat="1" applyFont="1" applyBorder="1" applyAlignment="1">
      <alignment horizontal="center" shrinkToFit="1"/>
    </xf>
    <xf numFmtId="38" fontId="2" fillId="0" borderId="2" xfId="1" quotePrefix="1" applyNumberFormat="1" applyFont="1" applyBorder="1" applyAlignment="1">
      <alignment horizontal="center" shrinkToFit="1"/>
    </xf>
    <xf numFmtId="38" fontId="2" fillId="0" borderId="4" xfId="1" quotePrefix="1" applyNumberFormat="1" applyFont="1" applyBorder="1" applyAlignment="1">
      <alignment horizontal="center" shrinkToFit="1"/>
    </xf>
    <xf numFmtId="0" fontId="2" fillId="0" borderId="2" xfId="1" quotePrefix="1" applyNumberFormat="1" applyFont="1" applyBorder="1" applyAlignment="1">
      <alignment horizontal="center" shrinkToFit="1"/>
    </xf>
    <xf numFmtId="0" fontId="2" fillId="0" borderId="5" xfId="1" applyNumberFormat="1" applyFont="1" applyBorder="1"/>
    <xf numFmtId="0" fontId="2" fillId="0" borderId="6" xfId="1" applyNumberFormat="1" applyFont="1" applyBorder="1"/>
    <xf numFmtId="38" fontId="2" fillId="0" borderId="0" xfId="1" applyNumberFormat="1" applyFont="1" applyBorder="1" applyAlignment="1">
      <alignment shrinkToFit="1"/>
    </xf>
    <xf numFmtId="38" fontId="2" fillId="0" borderId="6" xfId="1" applyNumberFormat="1" applyFont="1" applyBorder="1" applyAlignment="1">
      <alignment shrinkToFit="1"/>
    </xf>
    <xf numFmtId="38" fontId="2" fillId="0" borderId="7" xfId="1" applyNumberFormat="1" applyFont="1" applyBorder="1" applyAlignment="1">
      <alignment shrinkToFit="1"/>
    </xf>
    <xf numFmtId="0" fontId="2" fillId="0" borderId="6" xfId="1" applyNumberFormat="1" applyFont="1" applyBorder="1" applyAlignment="1">
      <alignment shrinkToFit="1"/>
    </xf>
    <xf numFmtId="0" fontId="2" fillId="0" borderId="5" xfId="1" applyFont="1" applyBorder="1"/>
    <xf numFmtId="0" fontId="2" fillId="0" borderId="6" xfId="1" applyFont="1" applyBorder="1"/>
    <xf numFmtId="164" fontId="2" fillId="0" borderId="6" xfId="1" applyNumberFormat="1" applyFont="1" applyBorder="1" applyAlignment="1">
      <alignment shrinkToFit="1"/>
    </xf>
    <xf numFmtId="0" fontId="2" fillId="0" borderId="0" xfId="1" applyFont="1"/>
    <xf numFmtId="0" fontId="4" fillId="0" borderId="5" xfId="2" applyFont="1" applyBorder="1"/>
    <xf numFmtId="0" fontId="4" fillId="0" borderId="6" xfId="2" quotePrefix="1" applyFont="1" applyBorder="1" applyAlignment="1">
      <alignment horizontal="left"/>
    </xf>
    <xf numFmtId="38" fontId="4" fillId="0" borderId="0" xfId="2" applyNumberFormat="1" applyFont="1" applyBorder="1" applyAlignment="1">
      <alignment shrinkToFit="1"/>
    </xf>
    <xf numFmtId="38" fontId="4" fillId="0" borderId="6" xfId="2" applyNumberFormat="1" applyFont="1" applyBorder="1" applyAlignment="1">
      <alignment shrinkToFit="1"/>
    </xf>
    <xf numFmtId="38" fontId="4" fillId="0" borderId="7" xfId="2" applyNumberFormat="1" applyFont="1" applyBorder="1" applyAlignment="1">
      <alignment shrinkToFit="1"/>
    </xf>
    <xf numFmtId="164" fontId="4" fillId="0" borderId="6" xfId="2" applyNumberFormat="1" applyFont="1" applyBorder="1" applyAlignment="1">
      <alignment shrinkToFit="1"/>
    </xf>
    <xf numFmtId="0" fontId="4" fillId="0" borderId="0" xfId="2" applyFont="1"/>
    <xf numFmtId="0" fontId="2" fillId="0" borderId="5" xfId="1" quotePrefix="1" applyFont="1" applyBorder="1" applyAlignment="1">
      <alignment horizontal="left"/>
    </xf>
    <xf numFmtId="0" fontId="2" fillId="0" borderId="6" xfId="1" quotePrefix="1" applyFont="1" applyBorder="1" applyAlignment="1">
      <alignment horizontal="left"/>
    </xf>
    <xf numFmtId="165" fontId="2" fillId="0" borderId="6" xfId="1" applyNumberFormat="1" applyFont="1" applyBorder="1" applyAlignment="1">
      <alignment shrinkToFit="1"/>
    </xf>
    <xf numFmtId="38" fontId="2" fillId="0" borderId="0" xfId="1" quotePrefix="1" applyNumberFormat="1" applyFont="1" applyBorder="1" applyAlignment="1">
      <alignment horizontal="fill" shrinkToFit="1"/>
    </xf>
    <xf numFmtId="38" fontId="2" fillId="0" borderId="6" xfId="1" quotePrefix="1" applyNumberFormat="1" applyFont="1" applyBorder="1" applyAlignment="1">
      <alignment horizontal="fill" shrinkToFit="1"/>
    </xf>
    <xf numFmtId="38" fontId="2" fillId="0" borderId="7" xfId="1" quotePrefix="1" applyNumberFormat="1" applyFont="1" applyBorder="1" applyAlignment="1">
      <alignment horizontal="fill" shrinkToFit="1"/>
    </xf>
    <xf numFmtId="164" fontId="2" fillId="0" borderId="6" xfId="1" quotePrefix="1" applyNumberFormat="1" applyFont="1" applyBorder="1" applyAlignment="1">
      <alignment horizontal="fill" shrinkToFit="1"/>
    </xf>
    <xf numFmtId="165" fontId="4" fillId="0" borderId="6" xfId="2" applyNumberFormat="1" applyFont="1" applyBorder="1" applyAlignment="1">
      <alignment shrinkToFit="1"/>
    </xf>
    <xf numFmtId="38" fontId="2" fillId="2" borderId="7" xfId="1" applyNumberFormat="1" applyFont="1" applyFill="1" applyBorder="1" applyAlignment="1">
      <alignment shrinkToFit="1"/>
    </xf>
    <xf numFmtId="0" fontId="2" fillId="2" borderId="0" xfId="1" applyFont="1" applyFill="1"/>
    <xf numFmtId="0" fontId="2" fillId="3" borderId="5" xfId="1" quotePrefix="1" applyFont="1" applyFill="1" applyBorder="1" applyAlignment="1">
      <alignment horizontal="left"/>
    </xf>
    <xf numFmtId="0" fontId="2" fillId="3" borderId="6" xfId="1" quotePrefix="1" applyFont="1" applyFill="1" applyBorder="1" applyAlignment="1">
      <alignment horizontal="left"/>
    </xf>
    <xf numFmtId="38" fontId="2" fillId="3" borderId="7" xfId="1" applyNumberFormat="1" applyFont="1" applyFill="1" applyBorder="1" applyAlignment="1">
      <alignment shrinkToFit="1"/>
    </xf>
    <xf numFmtId="0" fontId="2" fillId="3" borderId="0" xfId="1" applyFont="1" applyFill="1"/>
    <xf numFmtId="38" fontId="5" fillId="3" borderId="7" xfId="1" applyNumberFormat="1" applyFont="1" applyFill="1" applyBorder="1" applyAlignment="1"/>
    <xf numFmtId="0" fontId="2" fillId="2" borderId="6" xfId="1" quotePrefix="1" applyFont="1" applyFill="1" applyBorder="1" applyAlignment="1">
      <alignment horizontal="left"/>
    </xf>
    <xf numFmtId="38" fontId="2" fillId="3" borderId="0" xfId="1" applyNumberFormat="1" applyFont="1" applyFill="1" applyBorder="1" applyAlignment="1">
      <alignment shrinkToFit="1"/>
    </xf>
    <xf numFmtId="0" fontId="2" fillId="0" borderId="8" xfId="1" applyFont="1" applyBorder="1"/>
    <xf numFmtId="0" fontId="2" fillId="0" borderId="9" xfId="1" applyFont="1" applyBorder="1"/>
    <xf numFmtId="38" fontId="2" fillId="0" borderId="10" xfId="1" quotePrefix="1" applyNumberFormat="1" applyFont="1" applyBorder="1" applyAlignment="1">
      <alignment horizontal="fill" shrinkToFit="1"/>
    </xf>
    <xf numFmtId="38" fontId="2" fillId="0" borderId="9" xfId="1" quotePrefix="1" applyNumberFormat="1" applyFont="1" applyBorder="1" applyAlignment="1">
      <alignment horizontal="fill" shrinkToFit="1"/>
    </xf>
    <xf numFmtId="38" fontId="2" fillId="0" borderId="11" xfId="1" quotePrefix="1" applyNumberFormat="1" applyFont="1" applyBorder="1" applyAlignment="1">
      <alignment horizontal="fill" shrinkToFit="1"/>
    </xf>
    <xf numFmtId="164" fontId="2" fillId="0" borderId="9" xfId="1" quotePrefix="1" applyNumberFormat="1" applyFont="1" applyBorder="1" applyAlignment="1">
      <alignment horizontal="fill" shrinkToFit="1"/>
    </xf>
    <xf numFmtId="164" fontId="2" fillId="0" borderId="0" xfId="1" applyNumberFormat="1" applyFont="1" applyAlignment="1">
      <alignment shrinkToFit="1"/>
    </xf>
  </cellXfs>
  <cellStyles count="4">
    <cellStyle name="Normal" xfId="0" builtinId="0"/>
    <cellStyle name="STYLE1" xfId="1"/>
    <cellStyle name="STYLE2" xfId="3"/>
    <cellStyle name="STYLE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R154"/>
  <sheetViews>
    <sheetView tabSelected="1" zoomScaleNormal="100" workbookViewId="0">
      <pane xSplit="2" ySplit="7" topLeftCell="O8" activePane="bottomRight" state="frozen"/>
      <selection pane="topRight" activeCell="C1" sqref="C1"/>
      <selection pane="bottomLeft" activeCell="A8" sqref="A8"/>
      <selection pane="bottomRight" activeCell="AN41" sqref="AN41"/>
    </sheetView>
  </sheetViews>
  <sheetFormatPr defaultRowHeight="11.25" customHeight="1" x14ac:dyDescent="0.15"/>
  <cols>
    <col min="1" max="1" width="4" style="22" customWidth="1"/>
    <col min="2" max="2" width="12.42578125" style="22" customWidth="1"/>
    <col min="3" max="33" width="4.85546875" style="5" customWidth="1"/>
    <col min="34" max="34" width="3.140625" style="53" customWidth="1"/>
    <col min="35" max="35" width="6.7109375" style="22" customWidth="1"/>
    <col min="36" max="16384" width="9.140625" style="22"/>
  </cols>
  <sheetData>
    <row r="1" spans="1:34" s="1" customFormat="1" ht="9.75" customHeight="1" x14ac:dyDescent="0.15">
      <c r="B1" s="2" t="s">
        <v>0</v>
      </c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4"/>
    </row>
    <row r="2" spans="1:34" s="1" customFormat="1" ht="9.75" customHeight="1" x14ac:dyDescent="0.15">
      <c r="B2" s="2" t="s">
        <v>1</v>
      </c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4"/>
    </row>
    <row r="3" spans="1:34" s="1" customFormat="1" ht="9.75" customHeight="1" x14ac:dyDescent="0.15">
      <c r="B3" s="2" t="s">
        <v>2</v>
      </c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4"/>
    </row>
    <row r="4" spans="1:34" s="1" customFormat="1" ht="9.75" customHeight="1" thickBot="1" x14ac:dyDescent="0.2"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  <c r="AB4" s="5"/>
      <c r="AC4" s="5"/>
      <c r="AD4" s="5"/>
      <c r="AE4" s="5"/>
      <c r="AF4" s="5"/>
      <c r="AG4" s="5"/>
      <c r="AH4" s="4"/>
    </row>
    <row r="5" spans="1:34" s="1" customFormat="1" ht="9.75" customHeight="1" x14ac:dyDescent="0.15">
      <c r="A5" s="6" t="s">
        <v>3</v>
      </c>
      <c r="B5" s="7" t="s">
        <v>4</v>
      </c>
      <c r="C5" s="8" t="s">
        <v>5</v>
      </c>
      <c r="D5" s="8" t="s">
        <v>6</v>
      </c>
      <c r="E5" s="8" t="s">
        <v>7</v>
      </c>
      <c r="F5" s="9" t="s">
        <v>8</v>
      </c>
      <c r="G5" s="10" t="s">
        <v>9</v>
      </c>
      <c r="H5" s="9" t="s">
        <v>10</v>
      </c>
      <c r="I5" s="9" t="s">
        <v>11</v>
      </c>
      <c r="J5" s="11" t="s">
        <v>12</v>
      </c>
      <c r="K5" s="9" t="s">
        <v>13</v>
      </c>
      <c r="L5" s="9" t="s">
        <v>14</v>
      </c>
      <c r="M5" s="11" t="s">
        <v>15</v>
      </c>
      <c r="N5" s="9" t="s">
        <v>16</v>
      </c>
      <c r="O5" s="9" t="s">
        <v>17</v>
      </c>
      <c r="P5" s="11" t="s">
        <v>18</v>
      </c>
      <c r="Q5" s="9" t="s">
        <v>19</v>
      </c>
      <c r="R5" s="9" t="s">
        <v>20</v>
      </c>
      <c r="S5" s="11" t="s">
        <v>21</v>
      </c>
      <c r="T5" s="10" t="s">
        <v>22</v>
      </c>
      <c r="U5" s="9" t="s">
        <v>10</v>
      </c>
      <c r="V5" s="9" t="s">
        <v>11</v>
      </c>
      <c r="W5" s="11" t="s">
        <v>12</v>
      </c>
      <c r="X5" s="9" t="s">
        <v>13</v>
      </c>
      <c r="Y5" s="9" t="s">
        <v>14</v>
      </c>
      <c r="Z5" s="11" t="s">
        <v>15</v>
      </c>
      <c r="AA5" s="9" t="s">
        <v>16</v>
      </c>
      <c r="AB5" s="9" t="s">
        <v>17</v>
      </c>
      <c r="AC5" s="11" t="s">
        <v>18</v>
      </c>
      <c r="AD5" s="11" t="s">
        <v>19</v>
      </c>
      <c r="AE5" s="9" t="s">
        <v>23</v>
      </c>
      <c r="AF5" s="11" t="s">
        <v>24</v>
      </c>
      <c r="AG5" s="9" t="s">
        <v>25</v>
      </c>
      <c r="AH5" s="12" t="s">
        <v>26</v>
      </c>
    </row>
    <row r="6" spans="1:34" s="1" customFormat="1" ht="9.75" customHeight="1" x14ac:dyDescent="0.15">
      <c r="A6" s="13"/>
      <c r="B6" s="14"/>
      <c r="C6" s="15"/>
      <c r="D6" s="15"/>
      <c r="E6" s="15"/>
      <c r="F6" s="15"/>
      <c r="G6" s="16"/>
      <c r="H6" s="15"/>
      <c r="I6" s="15"/>
      <c r="J6" s="17"/>
      <c r="K6" s="15"/>
      <c r="L6" s="15"/>
      <c r="M6" s="17"/>
      <c r="N6" s="15"/>
      <c r="O6" s="15"/>
      <c r="P6" s="17"/>
      <c r="Q6" s="15"/>
      <c r="R6" s="15"/>
      <c r="S6" s="17"/>
      <c r="T6" s="16"/>
      <c r="U6" s="15"/>
      <c r="V6" s="15"/>
      <c r="W6" s="17"/>
      <c r="X6" s="15"/>
      <c r="Y6" s="15"/>
      <c r="Z6" s="17"/>
      <c r="AA6" s="15"/>
      <c r="AB6" s="15"/>
      <c r="AC6" s="17"/>
      <c r="AD6" s="17"/>
      <c r="AE6" s="15"/>
      <c r="AF6" s="15"/>
      <c r="AG6" s="15"/>
      <c r="AH6" s="18"/>
    </row>
    <row r="7" spans="1:34" ht="9.75" customHeight="1" x14ac:dyDescent="0.15">
      <c r="A7" s="19"/>
      <c r="B7" s="20"/>
      <c r="C7" s="15"/>
      <c r="D7" s="15"/>
      <c r="E7" s="15"/>
      <c r="F7" s="15"/>
      <c r="G7" s="16"/>
      <c r="H7" s="15"/>
      <c r="I7" s="15"/>
      <c r="J7" s="17"/>
      <c r="K7" s="15"/>
      <c r="L7" s="15"/>
      <c r="M7" s="17"/>
      <c r="N7" s="15"/>
      <c r="O7" s="15"/>
      <c r="P7" s="17"/>
      <c r="Q7" s="15"/>
      <c r="R7" s="15"/>
      <c r="S7" s="17"/>
      <c r="T7" s="16"/>
      <c r="U7" s="15"/>
      <c r="V7" s="15"/>
      <c r="W7" s="17"/>
      <c r="X7" s="15"/>
      <c r="Y7" s="15"/>
      <c r="Z7" s="17"/>
      <c r="AA7" s="15"/>
      <c r="AB7" s="15"/>
      <c r="AC7" s="17"/>
      <c r="AD7" s="17"/>
      <c r="AE7" s="15"/>
      <c r="AF7" s="15"/>
      <c r="AG7" s="15"/>
      <c r="AH7" s="21"/>
    </row>
    <row r="8" spans="1:34" s="29" customFormat="1" ht="9.75" customHeight="1" x14ac:dyDescent="0.15">
      <c r="A8" s="23"/>
      <c r="B8" s="24" t="s">
        <v>27</v>
      </c>
      <c r="C8" s="25"/>
      <c r="D8" s="25"/>
      <c r="E8" s="25"/>
      <c r="F8" s="25"/>
      <c r="G8" s="26"/>
      <c r="H8" s="25"/>
      <c r="I8" s="25"/>
      <c r="J8" s="27"/>
      <c r="K8" s="25"/>
      <c r="L8" s="25"/>
      <c r="M8" s="27"/>
      <c r="N8" s="25"/>
      <c r="O8" s="25"/>
      <c r="P8" s="27"/>
      <c r="Q8" s="25"/>
      <c r="R8" s="25"/>
      <c r="S8" s="27"/>
      <c r="T8" s="26"/>
      <c r="U8" s="25"/>
      <c r="V8" s="25"/>
      <c r="W8" s="27"/>
      <c r="X8" s="25"/>
      <c r="Y8" s="25"/>
      <c r="Z8" s="27"/>
      <c r="AA8" s="25"/>
      <c r="AB8" s="25"/>
      <c r="AC8" s="27"/>
      <c r="AD8" s="27"/>
      <c r="AE8" s="25"/>
      <c r="AF8" s="25"/>
      <c r="AG8" s="25"/>
      <c r="AH8" s="28"/>
    </row>
    <row r="9" spans="1:34" ht="9.75" customHeight="1" x14ac:dyDescent="0.15">
      <c r="A9" s="30" t="s">
        <v>28</v>
      </c>
      <c r="B9" s="31" t="s">
        <v>29</v>
      </c>
      <c r="C9" s="15">
        <v>3156540.32</v>
      </c>
      <c r="D9" s="15">
        <v>2996879.33</v>
      </c>
      <c r="E9" s="15">
        <v>3060772.07</v>
      </c>
      <c r="F9" s="15">
        <v>255949.77</v>
      </c>
      <c r="G9" s="16">
        <v>3071397.24</v>
      </c>
      <c r="H9" s="15">
        <v>517020.46</v>
      </c>
      <c r="I9" s="15">
        <v>252832.32</v>
      </c>
      <c r="J9" s="17">
        <v>370279.83</v>
      </c>
      <c r="K9" s="15">
        <v>131172.17000000001</v>
      </c>
      <c r="L9" s="15">
        <v>427576.22</v>
      </c>
      <c r="M9" s="17">
        <v>254286.85</v>
      </c>
      <c r="N9" s="15">
        <v>105756.72</v>
      </c>
      <c r="O9" s="15">
        <v>385400.12</v>
      </c>
      <c r="P9" s="17">
        <v>180168.28</v>
      </c>
      <c r="Q9" s="15">
        <v>212312.86</v>
      </c>
      <c r="R9" s="15">
        <v>306960.49</v>
      </c>
      <c r="S9" s="17">
        <v>100001.24</v>
      </c>
      <c r="T9" s="16">
        <v>3243767.56</v>
      </c>
      <c r="U9" s="15">
        <v>477035.93</v>
      </c>
      <c r="V9" s="15">
        <v>133414.93</v>
      </c>
      <c r="W9" s="17">
        <v>348997.44</v>
      </c>
      <c r="X9" s="15">
        <v>127053.46</v>
      </c>
      <c r="Y9" s="15">
        <v>313941.15999999997</v>
      </c>
      <c r="Z9" s="17">
        <v>318047.18</v>
      </c>
      <c r="AA9" s="15">
        <v>218582.28</v>
      </c>
      <c r="AB9" s="15">
        <v>270544.75</v>
      </c>
      <c r="AC9" s="17">
        <v>234454.27</v>
      </c>
      <c r="AD9" s="17">
        <v>182759.67999999999</v>
      </c>
      <c r="AE9" s="15">
        <v>2624831.08</v>
      </c>
      <c r="AF9" s="15">
        <v>2738055</v>
      </c>
      <c r="AG9" s="15">
        <v>-113223.92</v>
      </c>
      <c r="AH9" s="32">
        <v>-4.13519523895612E-2</v>
      </c>
    </row>
    <row r="10" spans="1:34" ht="9.75" customHeight="1" x14ac:dyDescent="0.15">
      <c r="A10" s="30" t="s">
        <v>30</v>
      </c>
      <c r="B10" s="31" t="s">
        <v>31</v>
      </c>
      <c r="C10" s="15"/>
      <c r="D10" s="15"/>
      <c r="E10" s="15">
        <v>100</v>
      </c>
      <c r="F10" s="15">
        <v>2.7777777777777799</v>
      </c>
      <c r="G10" s="16">
        <v>33.3333333333333</v>
      </c>
      <c r="H10" s="15"/>
      <c r="I10" s="15"/>
      <c r="J10" s="17"/>
      <c r="K10" s="15"/>
      <c r="L10" s="15"/>
      <c r="M10" s="17"/>
      <c r="N10" s="15"/>
      <c r="O10" s="15"/>
      <c r="P10" s="17"/>
      <c r="Q10" s="15"/>
      <c r="R10" s="15"/>
      <c r="S10" s="17"/>
      <c r="T10" s="16"/>
      <c r="U10" s="15"/>
      <c r="V10" s="15"/>
      <c r="W10" s="17"/>
      <c r="X10" s="15"/>
      <c r="Y10" s="15"/>
      <c r="Z10" s="17"/>
      <c r="AA10" s="15"/>
      <c r="AB10" s="15"/>
      <c r="AC10" s="17"/>
      <c r="AD10" s="17"/>
      <c r="AE10" s="15"/>
      <c r="AF10" s="15"/>
      <c r="AG10" s="15"/>
      <c r="AH10" s="32">
        <v>0</v>
      </c>
    </row>
    <row r="11" spans="1:34" ht="9.75" customHeight="1" x14ac:dyDescent="0.15">
      <c r="A11" s="30" t="s">
        <v>32</v>
      </c>
      <c r="B11" s="31" t="s">
        <v>33</v>
      </c>
      <c r="C11" s="15"/>
      <c r="D11" s="15">
        <v>25543.84</v>
      </c>
      <c r="E11" s="15">
        <v>17405.580000000002</v>
      </c>
      <c r="F11" s="15">
        <v>1193.0394444444401</v>
      </c>
      <c r="G11" s="16">
        <v>14316.473333333301</v>
      </c>
      <c r="H11" s="15"/>
      <c r="I11" s="15"/>
      <c r="J11" s="17"/>
      <c r="K11" s="15"/>
      <c r="L11" s="15"/>
      <c r="M11" s="17"/>
      <c r="N11" s="15"/>
      <c r="O11" s="15"/>
      <c r="P11" s="17"/>
      <c r="Q11" s="15"/>
      <c r="R11" s="15"/>
      <c r="S11" s="17"/>
      <c r="T11" s="16"/>
      <c r="U11" s="15"/>
      <c r="V11" s="15"/>
      <c r="W11" s="17"/>
      <c r="X11" s="15"/>
      <c r="Y11" s="15"/>
      <c r="Z11" s="17"/>
      <c r="AA11" s="15"/>
      <c r="AB11" s="15"/>
      <c r="AC11" s="17"/>
      <c r="AD11" s="17"/>
      <c r="AE11" s="15"/>
      <c r="AF11" s="15">
        <v>25000</v>
      </c>
      <c r="AG11" s="15">
        <v>-25000</v>
      </c>
      <c r="AH11" s="32">
        <v>-1</v>
      </c>
    </row>
    <row r="12" spans="1:34" ht="9.75" customHeight="1" x14ac:dyDescent="0.15">
      <c r="A12" s="30" t="s">
        <v>34</v>
      </c>
      <c r="B12" s="31" t="s">
        <v>35</v>
      </c>
      <c r="C12" s="15">
        <v>1382.5</v>
      </c>
      <c r="D12" s="15">
        <v>2833.61</v>
      </c>
      <c r="E12" s="15">
        <v>1084.1500000000001</v>
      </c>
      <c r="F12" s="15">
        <v>147.229444444444</v>
      </c>
      <c r="G12" s="16">
        <v>1766.7533333333299</v>
      </c>
      <c r="H12" s="15"/>
      <c r="I12" s="15">
        <v>90</v>
      </c>
      <c r="J12" s="17">
        <v>70</v>
      </c>
      <c r="K12" s="15">
        <v>100</v>
      </c>
      <c r="L12" s="15"/>
      <c r="M12" s="17"/>
      <c r="N12" s="15"/>
      <c r="O12" s="15"/>
      <c r="P12" s="17"/>
      <c r="Q12" s="15"/>
      <c r="R12" s="15"/>
      <c r="S12" s="17"/>
      <c r="T12" s="16">
        <v>260</v>
      </c>
      <c r="U12" s="15"/>
      <c r="V12" s="15"/>
      <c r="W12" s="17"/>
      <c r="X12" s="15"/>
      <c r="Y12" s="15"/>
      <c r="Z12" s="17">
        <v>250</v>
      </c>
      <c r="AA12" s="15">
        <v>100</v>
      </c>
      <c r="AB12" s="15"/>
      <c r="AC12" s="17"/>
      <c r="AD12" s="17"/>
      <c r="AE12" s="15">
        <v>350</v>
      </c>
      <c r="AF12" s="15">
        <v>10000</v>
      </c>
      <c r="AG12" s="15">
        <v>-9650</v>
      </c>
      <c r="AH12" s="32">
        <v>-0.96499999999999997</v>
      </c>
    </row>
    <row r="13" spans="1:34" ht="9.75" customHeight="1" x14ac:dyDescent="0.15">
      <c r="A13" s="30" t="s">
        <v>36</v>
      </c>
      <c r="B13" s="31" t="s">
        <v>37</v>
      </c>
      <c r="C13" s="15"/>
      <c r="D13" s="15">
        <v>56993.98</v>
      </c>
      <c r="E13" s="15">
        <v>207717.14</v>
      </c>
      <c r="F13" s="15">
        <v>7353.0866666666698</v>
      </c>
      <c r="G13" s="16">
        <v>88237.04</v>
      </c>
      <c r="H13" s="15">
        <v>1000</v>
      </c>
      <c r="I13" s="15">
        <v>1000</v>
      </c>
      <c r="J13" s="17">
        <v>16900</v>
      </c>
      <c r="K13" s="15">
        <v>1200</v>
      </c>
      <c r="L13" s="15"/>
      <c r="M13" s="17"/>
      <c r="N13" s="15"/>
      <c r="O13" s="15"/>
      <c r="P13" s="17"/>
      <c r="Q13" s="15"/>
      <c r="R13" s="15"/>
      <c r="S13" s="17"/>
      <c r="T13" s="16">
        <v>20100</v>
      </c>
      <c r="U13" s="15"/>
      <c r="V13" s="15"/>
      <c r="W13" s="17"/>
      <c r="X13" s="15"/>
      <c r="Y13" s="15">
        <v>8179.13</v>
      </c>
      <c r="Z13" s="17"/>
      <c r="AA13" s="15">
        <v>2000</v>
      </c>
      <c r="AB13" s="15"/>
      <c r="AC13" s="17">
        <v>9845.27</v>
      </c>
      <c r="AD13" s="17">
        <v>7465</v>
      </c>
      <c r="AE13" s="15">
        <v>27489.4</v>
      </c>
      <c r="AF13" s="15">
        <v>33330</v>
      </c>
      <c r="AG13" s="15">
        <v>-5840.6</v>
      </c>
      <c r="AH13" s="32">
        <v>-0.175235523552355</v>
      </c>
    </row>
    <row r="14" spans="1:34" ht="9.75" customHeight="1" x14ac:dyDescent="0.15">
      <c r="A14" s="30" t="s">
        <v>38</v>
      </c>
      <c r="B14" s="31" t="s">
        <v>39</v>
      </c>
      <c r="C14" s="15">
        <v>21129</v>
      </c>
      <c r="D14" s="15">
        <v>6165</v>
      </c>
      <c r="E14" s="15">
        <v>18078.560000000001</v>
      </c>
      <c r="F14" s="15">
        <v>1260.3488888888901</v>
      </c>
      <c r="G14" s="16">
        <v>15124.186666666699</v>
      </c>
      <c r="H14" s="15">
        <v>75</v>
      </c>
      <c r="I14" s="15"/>
      <c r="J14" s="17">
        <v>10</v>
      </c>
      <c r="K14" s="15">
        <v>150</v>
      </c>
      <c r="L14" s="15"/>
      <c r="M14" s="17"/>
      <c r="N14" s="15">
        <v>2061.88</v>
      </c>
      <c r="O14" s="15">
        <v>2056.88</v>
      </c>
      <c r="P14" s="17">
        <v>1956.38</v>
      </c>
      <c r="Q14" s="15">
        <v>1947.88</v>
      </c>
      <c r="R14" s="15">
        <v>1947.88</v>
      </c>
      <c r="S14" s="17">
        <v>1902.46</v>
      </c>
      <c r="T14" s="16">
        <v>12108.36</v>
      </c>
      <c r="U14" s="15">
        <v>9482.73</v>
      </c>
      <c r="V14" s="15">
        <v>1912.04</v>
      </c>
      <c r="W14" s="17">
        <v>1865.37</v>
      </c>
      <c r="X14" s="15">
        <v>1982.54</v>
      </c>
      <c r="Y14" s="15">
        <v>1944.99</v>
      </c>
      <c r="Z14" s="17">
        <v>1828.29</v>
      </c>
      <c r="AA14" s="15">
        <v>93</v>
      </c>
      <c r="AB14" s="15">
        <v>24</v>
      </c>
      <c r="AC14" s="17"/>
      <c r="AD14" s="17">
        <v>25</v>
      </c>
      <c r="AE14" s="15">
        <v>19157.96</v>
      </c>
      <c r="AF14" s="15"/>
      <c r="AG14" s="15">
        <v>19157.96</v>
      </c>
      <c r="AH14" s="32">
        <v>0</v>
      </c>
    </row>
    <row r="15" spans="1:34" ht="9.75" customHeight="1" x14ac:dyDescent="0.15">
      <c r="A15" s="30" t="s">
        <v>40</v>
      </c>
      <c r="B15" s="31" t="s">
        <v>41</v>
      </c>
      <c r="C15" s="15"/>
      <c r="D15" s="15">
        <v>7000</v>
      </c>
      <c r="E15" s="15">
        <v>27121.119999999999</v>
      </c>
      <c r="F15" s="15">
        <v>947.80888888888899</v>
      </c>
      <c r="G15" s="16">
        <v>11373.7066666667</v>
      </c>
      <c r="H15" s="15"/>
      <c r="I15" s="15"/>
      <c r="J15" s="17"/>
      <c r="K15" s="15"/>
      <c r="L15" s="15"/>
      <c r="M15" s="17"/>
      <c r="N15" s="15"/>
      <c r="O15" s="15"/>
      <c r="P15" s="17"/>
      <c r="Q15" s="15"/>
      <c r="R15" s="15"/>
      <c r="S15" s="17"/>
      <c r="T15" s="16"/>
      <c r="U15" s="15"/>
      <c r="V15" s="15"/>
      <c r="W15" s="17"/>
      <c r="X15" s="15"/>
      <c r="Y15" s="15"/>
      <c r="Z15" s="17"/>
      <c r="AA15" s="15"/>
      <c r="AB15" s="15"/>
      <c r="AC15" s="17"/>
      <c r="AD15" s="17"/>
      <c r="AE15" s="15"/>
      <c r="AF15" s="15"/>
      <c r="AG15" s="15"/>
      <c r="AH15" s="32">
        <v>0</v>
      </c>
    </row>
    <row r="16" spans="1:34" ht="9.75" customHeight="1" x14ac:dyDescent="0.15">
      <c r="A16" s="30" t="s">
        <v>42</v>
      </c>
      <c r="B16" s="31" t="s">
        <v>43</v>
      </c>
      <c r="C16" s="15">
        <v>91483</v>
      </c>
      <c r="D16" s="15">
        <v>104783.15</v>
      </c>
      <c r="E16" s="15">
        <v>80728.5</v>
      </c>
      <c r="F16" s="15">
        <v>7694.2958333333299</v>
      </c>
      <c r="G16" s="16">
        <v>92331.55</v>
      </c>
      <c r="H16" s="15">
        <v>3288</v>
      </c>
      <c r="I16" s="15">
        <v>7776</v>
      </c>
      <c r="J16" s="17">
        <v>6872</v>
      </c>
      <c r="K16" s="15">
        <v>4492</v>
      </c>
      <c r="L16" s="15"/>
      <c r="M16" s="17"/>
      <c r="N16" s="15"/>
      <c r="O16" s="15"/>
      <c r="P16" s="17"/>
      <c r="Q16" s="15"/>
      <c r="R16" s="15"/>
      <c r="S16" s="17"/>
      <c r="T16" s="16">
        <v>22428</v>
      </c>
      <c r="U16" s="15"/>
      <c r="V16" s="15"/>
      <c r="W16" s="17"/>
      <c r="X16" s="15">
        <v>3520</v>
      </c>
      <c r="Y16" s="15">
        <v>6760</v>
      </c>
      <c r="Z16" s="17">
        <v>2820</v>
      </c>
      <c r="AA16" s="15">
        <v>15064</v>
      </c>
      <c r="AB16" s="15">
        <v>3620</v>
      </c>
      <c r="AC16" s="17">
        <v>8380</v>
      </c>
      <c r="AD16" s="17">
        <v>7032</v>
      </c>
      <c r="AE16" s="15">
        <v>47196</v>
      </c>
      <c r="AF16" s="15">
        <v>50000</v>
      </c>
      <c r="AG16" s="15">
        <v>-2804</v>
      </c>
      <c r="AH16" s="32">
        <v>-5.6079999999999998E-2</v>
      </c>
    </row>
    <row r="17" spans="1:34" ht="9.75" customHeight="1" x14ac:dyDescent="0.15">
      <c r="A17" s="30" t="s">
        <v>44</v>
      </c>
      <c r="B17" s="31" t="s">
        <v>45</v>
      </c>
      <c r="C17" s="15">
        <v>18649.11</v>
      </c>
      <c r="D17" s="15">
        <v>3441.3</v>
      </c>
      <c r="E17" s="15"/>
      <c r="F17" s="15">
        <v>613.62249999999995</v>
      </c>
      <c r="G17" s="16">
        <v>7363.47</v>
      </c>
      <c r="H17" s="15"/>
      <c r="I17" s="15"/>
      <c r="J17" s="17"/>
      <c r="K17" s="15"/>
      <c r="L17" s="15"/>
      <c r="M17" s="17"/>
      <c r="N17" s="15"/>
      <c r="O17" s="15"/>
      <c r="P17" s="17"/>
      <c r="Q17" s="15"/>
      <c r="R17" s="15"/>
      <c r="S17" s="17"/>
      <c r="T17" s="16"/>
      <c r="U17" s="15"/>
      <c r="V17" s="15"/>
      <c r="W17" s="17"/>
      <c r="X17" s="15"/>
      <c r="Y17" s="15"/>
      <c r="Z17" s="17"/>
      <c r="AA17" s="15"/>
      <c r="AB17" s="15"/>
      <c r="AC17" s="17"/>
      <c r="AD17" s="17"/>
      <c r="AE17" s="15"/>
      <c r="AF17" s="15"/>
      <c r="AG17" s="15"/>
      <c r="AH17" s="32">
        <v>0</v>
      </c>
    </row>
    <row r="18" spans="1:34" ht="9.75" customHeight="1" x14ac:dyDescent="0.15">
      <c r="A18" s="30" t="s">
        <v>46</v>
      </c>
      <c r="B18" s="31" t="s">
        <v>47</v>
      </c>
      <c r="C18" s="15">
        <v>31494.47</v>
      </c>
      <c r="D18" s="15">
        <v>88520.25</v>
      </c>
      <c r="E18" s="15">
        <v>16128.9</v>
      </c>
      <c r="F18" s="15">
        <v>3781.76722222222</v>
      </c>
      <c r="G18" s="16">
        <v>45381.206666666701</v>
      </c>
      <c r="H18" s="15"/>
      <c r="I18" s="15">
        <v>729</v>
      </c>
      <c r="J18" s="17">
        <v>805</v>
      </c>
      <c r="K18" s="15">
        <v>4668</v>
      </c>
      <c r="L18" s="15"/>
      <c r="M18" s="17"/>
      <c r="N18" s="15"/>
      <c r="O18" s="15"/>
      <c r="P18" s="17"/>
      <c r="Q18" s="15"/>
      <c r="R18" s="15"/>
      <c r="S18" s="17"/>
      <c r="T18" s="16">
        <v>6202</v>
      </c>
      <c r="U18" s="15"/>
      <c r="V18" s="15"/>
      <c r="W18" s="17"/>
      <c r="X18" s="15">
        <v>2552.5</v>
      </c>
      <c r="Y18" s="15">
        <v>2552.5</v>
      </c>
      <c r="Z18" s="17">
        <v>1619</v>
      </c>
      <c r="AA18" s="15">
        <v>10082.25</v>
      </c>
      <c r="AB18" s="15">
        <v>1700</v>
      </c>
      <c r="AC18" s="17">
        <v>1000</v>
      </c>
      <c r="AD18" s="17">
        <v>4595</v>
      </c>
      <c r="AE18" s="15">
        <v>24101.25</v>
      </c>
      <c r="AF18" s="15">
        <v>7500</v>
      </c>
      <c r="AG18" s="15">
        <v>16601.25</v>
      </c>
      <c r="AH18" s="32">
        <v>2.2134999999999998</v>
      </c>
    </row>
    <row r="19" spans="1:34" ht="9.75" customHeight="1" x14ac:dyDescent="0.15">
      <c r="A19" s="30" t="s">
        <v>48</v>
      </c>
      <c r="B19" s="31" t="s">
        <v>49</v>
      </c>
      <c r="C19" s="15"/>
      <c r="D19" s="15"/>
      <c r="E19" s="15"/>
      <c r="F19" s="15"/>
      <c r="G19" s="16"/>
      <c r="H19" s="15"/>
      <c r="I19" s="15"/>
      <c r="J19" s="17"/>
      <c r="K19" s="15"/>
      <c r="L19" s="15"/>
      <c r="M19" s="17"/>
      <c r="N19" s="15"/>
      <c r="O19" s="15"/>
      <c r="P19" s="17"/>
      <c r="Q19" s="15"/>
      <c r="R19" s="15"/>
      <c r="S19" s="17"/>
      <c r="T19" s="16"/>
      <c r="U19" s="15"/>
      <c r="V19" s="15"/>
      <c r="W19" s="17"/>
      <c r="X19" s="15"/>
      <c r="Y19" s="15"/>
      <c r="Z19" s="17"/>
      <c r="AA19" s="15"/>
      <c r="AB19" s="15"/>
      <c r="AC19" s="17"/>
      <c r="AD19" s="17"/>
      <c r="AE19" s="15"/>
      <c r="AF19" s="15">
        <v>20000</v>
      </c>
      <c r="AG19" s="15">
        <v>-20000</v>
      </c>
      <c r="AH19" s="32">
        <v>-1</v>
      </c>
    </row>
    <row r="20" spans="1:34" ht="9.75" customHeight="1" x14ac:dyDescent="0.15">
      <c r="A20" s="30" t="s">
        <v>50</v>
      </c>
      <c r="B20" s="31" t="s">
        <v>51</v>
      </c>
      <c r="C20" s="15"/>
      <c r="D20" s="15">
        <v>1750</v>
      </c>
      <c r="E20" s="15"/>
      <c r="F20" s="15">
        <v>48.6111111111111</v>
      </c>
      <c r="G20" s="16">
        <v>583.33333333333303</v>
      </c>
      <c r="H20" s="15"/>
      <c r="I20" s="15"/>
      <c r="J20" s="17"/>
      <c r="K20" s="15"/>
      <c r="L20" s="15"/>
      <c r="M20" s="17"/>
      <c r="N20" s="15"/>
      <c r="O20" s="15"/>
      <c r="P20" s="17"/>
      <c r="Q20" s="15"/>
      <c r="R20" s="15"/>
      <c r="S20" s="17"/>
      <c r="T20" s="16"/>
      <c r="U20" s="15"/>
      <c r="V20" s="15"/>
      <c r="W20" s="17"/>
      <c r="X20" s="15"/>
      <c r="Y20" s="15"/>
      <c r="Z20" s="17"/>
      <c r="AA20" s="15"/>
      <c r="AB20" s="15"/>
      <c r="AC20" s="17"/>
      <c r="AD20" s="17"/>
      <c r="AE20" s="15"/>
      <c r="AF20" s="15"/>
      <c r="AG20" s="15"/>
      <c r="AH20" s="32">
        <v>0</v>
      </c>
    </row>
    <row r="21" spans="1:34" ht="9.75" customHeight="1" x14ac:dyDescent="0.15">
      <c r="A21" s="30" t="s">
        <v>52</v>
      </c>
      <c r="B21" s="31" t="s">
        <v>53</v>
      </c>
      <c r="C21" s="15">
        <v>187874</v>
      </c>
      <c r="D21" s="15">
        <v>171742</v>
      </c>
      <c r="E21" s="15">
        <v>111704.96000000001</v>
      </c>
      <c r="F21" s="15">
        <v>13092.2488888889</v>
      </c>
      <c r="G21" s="16">
        <v>157106.98666666701</v>
      </c>
      <c r="H21" s="15"/>
      <c r="I21" s="15"/>
      <c r="J21" s="17"/>
      <c r="K21" s="15"/>
      <c r="L21" s="15"/>
      <c r="M21" s="17"/>
      <c r="N21" s="15"/>
      <c r="O21" s="15"/>
      <c r="P21" s="17"/>
      <c r="Q21" s="15"/>
      <c r="R21" s="15"/>
      <c r="S21" s="17"/>
      <c r="T21" s="16"/>
      <c r="U21" s="15"/>
      <c r="V21" s="15"/>
      <c r="W21" s="17"/>
      <c r="X21" s="15"/>
      <c r="Y21" s="15"/>
      <c r="Z21" s="17"/>
      <c r="AA21" s="15"/>
      <c r="AB21" s="15"/>
      <c r="AC21" s="17"/>
      <c r="AD21" s="17"/>
      <c r="AE21" s="15"/>
      <c r="AF21" s="15"/>
      <c r="AG21" s="15"/>
      <c r="AH21" s="32">
        <v>0</v>
      </c>
    </row>
    <row r="22" spans="1:34" ht="9.75" customHeight="1" x14ac:dyDescent="0.15">
      <c r="A22" s="30" t="s">
        <v>54</v>
      </c>
      <c r="B22" s="31" t="s">
        <v>55</v>
      </c>
      <c r="C22" s="15">
        <v>66698</v>
      </c>
      <c r="D22" s="15">
        <v>60654</v>
      </c>
      <c r="E22" s="15">
        <v>39452.04</v>
      </c>
      <c r="F22" s="15">
        <v>4633.4455555555596</v>
      </c>
      <c r="G22" s="16">
        <v>55601.346666666701</v>
      </c>
      <c r="H22" s="15"/>
      <c r="I22" s="15"/>
      <c r="J22" s="17"/>
      <c r="K22" s="15"/>
      <c r="L22" s="15"/>
      <c r="M22" s="17"/>
      <c r="N22" s="15"/>
      <c r="O22" s="15"/>
      <c r="P22" s="17"/>
      <c r="Q22" s="15"/>
      <c r="R22" s="15"/>
      <c r="S22" s="17"/>
      <c r="T22" s="16"/>
      <c r="U22" s="15"/>
      <c r="V22" s="15"/>
      <c r="W22" s="17"/>
      <c r="X22" s="15"/>
      <c r="Y22" s="15"/>
      <c r="Z22" s="17"/>
      <c r="AA22" s="15"/>
      <c r="AB22" s="15"/>
      <c r="AC22" s="17"/>
      <c r="AD22" s="17"/>
      <c r="AE22" s="15"/>
      <c r="AF22" s="15"/>
      <c r="AG22" s="15"/>
      <c r="AH22" s="32">
        <v>0</v>
      </c>
    </row>
    <row r="23" spans="1:34" ht="9.75" customHeight="1" x14ac:dyDescent="0.15">
      <c r="A23" s="30" t="s">
        <v>56</v>
      </c>
      <c r="B23" s="31" t="s">
        <v>57</v>
      </c>
      <c r="C23" s="15">
        <v>4000</v>
      </c>
      <c r="D23" s="15"/>
      <c r="E23" s="15"/>
      <c r="F23" s="15">
        <v>111.111111111111</v>
      </c>
      <c r="G23" s="16">
        <v>1333.3333333333301</v>
      </c>
      <c r="H23" s="15"/>
      <c r="I23" s="15"/>
      <c r="J23" s="17"/>
      <c r="K23" s="15">
        <v>5500</v>
      </c>
      <c r="L23" s="15"/>
      <c r="M23" s="17"/>
      <c r="N23" s="15"/>
      <c r="O23" s="15"/>
      <c r="P23" s="17"/>
      <c r="Q23" s="15"/>
      <c r="R23" s="15"/>
      <c r="S23" s="17"/>
      <c r="T23" s="16">
        <v>5500</v>
      </c>
      <c r="U23" s="15"/>
      <c r="V23" s="15"/>
      <c r="W23" s="17"/>
      <c r="X23" s="15">
        <v>4000</v>
      </c>
      <c r="Y23" s="15">
        <v>2000</v>
      </c>
      <c r="Z23" s="17"/>
      <c r="AA23" s="15">
        <v>11300</v>
      </c>
      <c r="AB23" s="15">
        <v>4000</v>
      </c>
      <c r="AC23" s="17">
        <v>2022.5</v>
      </c>
      <c r="AD23" s="17">
        <v>200</v>
      </c>
      <c r="AE23" s="15">
        <v>23522.5</v>
      </c>
      <c r="AF23" s="15">
        <v>7560</v>
      </c>
      <c r="AG23" s="15">
        <v>15962.5</v>
      </c>
      <c r="AH23" s="32">
        <v>2.1114417989418</v>
      </c>
    </row>
    <row r="24" spans="1:34" ht="9.75" customHeight="1" x14ac:dyDescent="0.15">
      <c r="A24" s="30" t="s">
        <v>58</v>
      </c>
      <c r="B24" s="31" t="s">
        <v>59</v>
      </c>
      <c r="C24" s="15"/>
      <c r="D24" s="15"/>
      <c r="E24" s="15"/>
      <c r="F24" s="15"/>
      <c r="G24" s="16"/>
      <c r="H24" s="15"/>
      <c r="I24" s="15"/>
      <c r="J24" s="17"/>
      <c r="K24" s="15"/>
      <c r="L24" s="15"/>
      <c r="M24" s="17"/>
      <c r="N24" s="15"/>
      <c r="O24" s="15"/>
      <c r="P24" s="17"/>
      <c r="Q24" s="15"/>
      <c r="R24" s="15"/>
      <c r="S24" s="17"/>
      <c r="T24" s="16"/>
      <c r="U24" s="15"/>
      <c r="V24" s="15"/>
      <c r="W24" s="17"/>
      <c r="X24" s="15"/>
      <c r="Y24" s="15"/>
      <c r="Z24" s="17">
        <v>11250</v>
      </c>
      <c r="AA24" s="15"/>
      <c r="AB24" s="15"/>
      <c r="AC24" s="17"/>
      <c r="AD24" s="17"/>
      <c r="AE24" s="15">
        <v>11250</v>
      </c>
      <c r="AF24" s="15"/>
      <c r="AG24" s="15">
        <v>11250</v>
      </c>
      <c r="AH24" s="32">
        <v>0</v>
      </c>
    </row>
    <row r="25" spans="1:34" ht="9.75" customHeight="1" x14ac:dyDescent="0.15">
      <c r="A25" s="30" t="s">
        <v>60</v>
      </c>
      <c r="B25" s="31" t="s">
        <v>61</v>
      </c>
      <c r="C25" s="15"/>
      <c r="D25" s="15">
        <v>0.48</v>
      </c>
      <c r="E25" s="15"/>
      <c r="F25" s="15">
        <v>1.3333333333333299E-2</v>
      </c>
      <c r="G25" s="16">
        <v>0.16</v>
      </c>
      <c r="H25" s="15"/>
      <c r="I25" s="15"/>
      <c r="J25" s="17"/>
      <c r="K25" s="15"/>
      <c r="L25" s="15"/>
      <c r="M25" s="17"/>
      <c r="N25" s="15"/>
      <c r="O25" s="15"/>
      <c r="P25" s="17"/>
      <c r="Q25" s="15"/>
      <c r="R25" s="15"/>
      <c r="S25" s="17"/>
      <c r="T25" s="16"/>
      <c r="U25" s="15"/>
      <c r="V25" s="15"/>
      <c r="W25" s="17"/>
      <c r="X25" s="15"/>
      <c r="Y25" s="15"/>
      <c r="Z25" s="17"/>
      <c r="AA25" s="15"/>
      <c r="AB25" s="15"/>
      <c r="AC25" s="17"/>
      <c r="AD25" s="17"/>
      <c r="AE25" s="15"/>
      <c r="AF25" s="15">
        <v>10000</v>
      </c>
      <c r="AG25" s="15">
        <v>-10000</v>
      </c>
      <c r="AH25" s="32">
        <v>-1</v>
      </c>
    </row>
    <row r="26" spans="1:34" ht="9.75" customHeight="1" x14ac:dyDescent="0.15">
      <c r="A26" s="30" t="s">
        <v>62</v>
      </c>
      <c r="B26" s="31" t="s">
        <v>63</v>
      </c>
      <c r="C26" s="15">
        <v>5667.04</v>
      </c>
      <c r="D26" s="15">
        <v>1846.09</v>
      </c>
      <c r="E26" s="15">
        <v>4892.84</v>
      </c>
      <c r="F26" s="15">
        <v>344.61027777777798</v>
      </c>
      <c r="G26" s="16">
        <v>4135.3233333333301</v>
      </c>
      <c r="H26" s="15">
        <v>0.28000000000000003</v>
      </c>
      <c r="I26" s="15">
        <v>30.38</v>
      </c>
      <c r="J26" s="17">
        <v>0.23</v>
      </c>
      <c r="K26" s="15"/>
      <c r="L26" s="15"/>
      <c r="M26" s="17"/>
      <c r="N26" s="15"/>
      <c r="O26" s="15"/>
      <c r="P26" s="17"/>
      <c r="Q26" s="15"/>
      <c r="R26" s="15"/>
      <c r="S26" s="17"/>
      <c r="T26" s="16">
        <v>30.89</v>
      </c>
      <c r="U26" s="15"/>
      <c r="V26" s="15"/>
      <c r="W26" s="17"/>
      <c r="X26" s="15"/>
      <c r="Y26" s="15"/>
      <c r="Z26" s="17">
        <v>1000</v>
      </c>
      <c r="AA26" s="15">
        <v>2984.29</v>
      </c>
      <c r="AB26" s="15">
        <v>2675.99</v>
      </c>
      <c r="AC26" s="17">
        <v>100</v>
      </c>
      <c r="AD26" s="17">
        <v>512.41</v>
      </c>
      <c r="AE26" s="15">
        <v>7272.69</v>
      </c>
      <c r="AF26" s="15">
        <v>2863</v>
      </c>
      <c r="AG26" s="15">
        <v>4409.6899999999996</v>
      </c>
      <c r="AH26" s="32">
        <v>1.5402340202584699</v>
      </c>
    </row>
    <row r="27" spans="1:34" ht="9.75" customHeight="1" x14ac:dyDescent="0.15">
      <c r="A27" s="30" t="s">
        <v>64</v>
      </c>
      <c r="B27" s="31" t="s">
        <v>65</v>
      </c>
      <c r="C27" s="15"/>
      <c r="D27" s="15">
        <v>-60.25</v>
      </c>
      <c r="E27" s="15">
        <v>86.04</v>
      </c>
      <c r="F27" s="15">
        <v>0.71638888888888896</v>
      </c>
      <c r="G27" s="16">
        <v>8.5966666666666693</v>
      </c>
      <c r="H27" s="15"/>
      <c r="I27" s="15"/>
      <c r="J27" s="17"/>
      <c r="K27" s="15"/>
      <c r="L27" s="15"/>
      <c r="M27" s="17"/>
      <c r="N27" s="15"/>
      <c r="O27" s="15"/>
      <c r="P27" s="17"/>
      <c r="Q27" s="15"/>
      <c r="R27" s="15"/>
      <c r="S27" s="17"/>
      <c r="T27" s="16"/>
      <c r="U27" s="15"/>
      <c r="V27" s="15"/>
      <c r="W27" s="17"/>
      <c r="X27" s="15"/>
      <c r="Y27" s="15"/>
      <c r="Z27" s="17"/>
      <c r="AA27" s="15"/>
      <c r="AB27" s="15"/>
      <c r="AC27" s="17"/>
      <c r="AD27" s="17"/>
      <c r="AE27" s="15"/>
      <c r="AF27" s="15"/>
      <c r="AG27" s="15"/>
      <c r="AH27" s="32">
        <v>0</v>
      </c>
    </row>
    <row r="28" spans="1:34" ht="9.75" customHeight="1" x14ac:dyDescent="0.15">
      <c r="A28" s="30" t="s">
        <v>66</v>
      </c>
      <c r="B28" s="31" t="s">
        <v>67</v>
      </c>
      <c r="C28" s="15">
        <v>44.02</v>
      </c>
      <c r="D28" s="15">
        <v>2924.45</v>
      </c>
      <c r="E28" s="15">
        <v>2606.88</v>
      </c>
      <c r="F28" s="15">
        <v>154.870833333333</v>
      </c>
      <c r="G28" s="16">
        <v>1858.45</v>
      </c>
      <c r="H28" s="15"/>
      <c r="I28" s="15">
        <v>856.3</v>
      </c>
      <c r="J28" s="17"/>
      <c r="K28" s="15"/>
      <c r="L28" s="15"/>
      <c r="M28" s="17"/>
      <c r="N28" s="15"/>
      <c r="O28" s="15"/>
      <c r="P28" s="17"/>
      <c r="Q28" s="15"/>
      <c r="R28" s="15"/>
      <c r="S28" s="17"/>
      <c r="T28" s="16">
        <v>856.3</v>
      </c>
      <c r="U28" s="15"/>
      <c r="V28" s="15"/>
      <c r="W28" s="17"/>
      <c r="X28" s="15"/>
      <c r="Y28" s="15"/>
      <c r="Z28" s="17"/>
      <c r="AA28" s="15"/>
      <c r="AB28" s="15"/>
      <c r="AC28" s="17"/>
      <c r="AD28" s="17"/>
      <c r="AE28" s="15"/>
      <c r="AF28" s="15"/>
      <c r="AG28" s="15"/>
      <c r="AH28" s="32">
        <v>0</v>
      </c>
    </row>
    <row r="29" spans="1:34" ht="9.75" customHeight="1" x14ac:dyDescent="0.15">
      <c r="A29" s="19"/>
      <c r="B29" s="20"/>
      <c r="C29" s="33" t="s">
        <v>68</v>
      </c>
      <c r="D29" s="33" t="s">
        <v>68</v>
      </c>
      <c r="E29" s="33" t="s">
        <v>68</v>
      </c>
      <c r="F29" s="33" t="s">
        <v>68</v>
      </c>
      <c r="G29" s="34" t="s">
        <v>68</v>
      </c>
      <c r="H29" s="33" t="s">
        <v>68</v>
      </c>
      <c r="I29" s="33" t="s">
        <v>68</v>
      </c>
      <c r="J29" s="35" t="s">
        <v>68</v>
      </c>
      <c r="K29" s="33" t="s">
        <v>68</v>
      </c>
      <c r="L29" s="33" t="s">
        <v>68</v>
      </c>
      <c r="M29" s="35" t="s">
        <v>68</v>
      </c>
      <c r="N29" s="33" t="s">
        <v>68</v>
      </c>
      <c r="O29" s="33" t="s">
        <v>68</v>
      </c>
      <c r="P29" s="35" t="s">
        <v>68</v>
      </c>
      <c r="Q29" s="33" t="s">
        <v>68</v>
      </c>
      <c r="R29" s="33" t="s">
        <v>68</v>
      </c>
      <c r="S29" s="35" t="s">
        <v>68</v>
      </c>
      <c r="T29" s="34" t="s">
        <v>68</v>
      </c>
      <c r="U29" s="33" t="s">
        <v>68</v>
      </c>
      <c r="V29" s="33" t="s">
        <v>68</v>
      </c>
      <c r="W29" s="35" t="s">
        <v>68</v>
      </c>
      <c r="X29" s="33" t="s">
        <v>68</v>
      </c>
      <c r="Y29" s="33" t="s">
        <v>68</v>
      </c>
      <c r="Z29" s="35" t="s">
        <v>68</v>
      </c>
      <c r="AA29" s="33" t="s">
        <v>68</v>
      </c>
      <c r="AB29" s="33" t="s">
        <v>68</v>
      </c>
      <c r="AC29" s="35" t="s">
        <v>68</v>
      </c>
      <c r="AD29" s="35" t="s">
        <v>68</v>
      </c>
      <c r="AE29" s="33" t="s">
        <v>68</v>
      </c>
      <c r="AF29" s="33" t="s">
        <v>68</v>
      </c>
      <c r="AG29" s="33" t="s">
        <v>68</v>
      </c>
      <c r="AH29" s="36" t="s">
        <v>68</v>
      </c>
    </row>
    <row r="30" spans="1:34" s="29" customFormat="1" ht="9.75" customHeight="1" x14ac:dyDescent="0.15">
      <c r="A30" s="23"/>
      <c r="B30" s="24" t="s">
        <v>69</v>
      </c>
      <c r="C30" s="25">
        <v>3584961.46</v>
      </c>
      <c r="D30" s="25">
        <v>3531017.23</v>
      </c>
      <c r="E30" s="25">
        <v>3587878.78</v>
      </c>
      <c r="F30" s="25">
        <v>297329.374166667</v>
      </c>
      <c r="G30" s="26">
        <v>3567952.49</v>
      </c>
      <c r="H30" s="25">
        <v>521383.74</v>
      </c>
      <c r="I30" s="25">
        <v>263314</v>
      </c>
      <c r="J30" s="27">
        <v>394937.06</v>
      </c>
      <c r="K30" s="25">
        <v>147282.17000000001</v>
      </c>
      <c r="L30" s="25">
        <v>427576.22</v>
      </c>
      <c r="M30" s="27">
        <v>254286.85</v>
      </c>
      <c r="N30" s="25">
        <v>107818.6</v>
      </c>
      <c r="O30" s="25">
        <v>387457</v>
      </c>
      <c r="P30" s="27">
        <v>182124.66</v>
      </c>
      <c r="Q30" s="25">
        <v>214260.74</v>
      </c>
      <c r="R30" s="25">
        <v>308908.37</v>
      </c>
      <c r="S30" s="27">
        <v>101903.7</v>
      </c>
      <c r="T30" s="26">
        <v>3311253.11</v>
      </c>
      <c r="U30" s="25">
        <v>486518.66</v>
      </c>
      <c r="V30" s="25">
        <v>135326.97</v>
      </c>
      <c r="W30" s="27">
        <v>350862.81</v>
      </c>
      <c r="X30" s="25">
        <v>139108.5</v>
      </c>
      <c r="Y30" s="25">
        <v>335377.78000000003</v>
      </c>
      <c r="Z30" s="27">
        <v>336814.47</v>
      </c>
      <c r="AA30" s="25">
        <v>260205.82</v>
      </c>
      <c r="AB30" s="25">
        <v>282564.74</v>
      </c>
      <c r="AC30" s="27">
        <v>255802.04</v>
      </c>
      <c r="AD30" s="27">
        <v>202589.09</v>
      </c>
      <c r="AE30" s="25">
        <v>2785170.88</v>
      </c>
      <c r="AF30" s="25">
        <v>2904308</v>
      </c>
      <c r="AG30" s="25">
        <v>-119137.12</v>
      </c>
      <c r="AH30" s="37">
        <v>-4.1020828369442902E-2</v>
      </c>
    </row>
    <row r="31" spans="1:34" ht="9.75" customHeight="1" x14ac:dyDescent="0.15">
      <c r="A31" s="19"/>
      <c r="B31" s="20"/>
      <c r="C31" s="33" t="s">
        <v>68</v>
      </c>
      <c r="D31" s="33" t="s">
        <v>68</v>
      </c>
      <c r="E31" s="33" t="s">
        <v>68</v>
      </c>
      <c r="F31" s="33" t="s">
        <v>68</v>
      </c>
      <c r="G31" s="34" t="s">
        <v>68</v>
      </c>
      <c r="H31" s="33" t="s">
        <v>68</v>
      </c>
      <c r="I31" s="33" t="s">
        <v>68</v>
      </c>
      <c r="J31" s="35" t="s">
        <v>68</v>
      </c>
      <c r="K31" s="33" t="s">
        <v>68</v>
      </c>
      <c r="L31" s="33" t="s">
        <v>68</v>
      </c>
      <c r="M31" s="35" t="s">
        <v>68</v>
      </c>
      <c r="N31" s="33" t="s">
        <v>68</v>
      </c>
      <c r="O31" s="33" t="s">
        <v>68</v>
      </c>
      <c r="P31" s="35" t="s">
        <v>68</v>
      </c>
      <c r="Q31" s="33" t="s">
        <v>68</v>
      </c>
      <c r="R31" s="33" t="s">
        <v>68</v>
      </c>
      <c r="S31" s="35" t="s">
        <v>68</v>
      </c>
      <c r="T31" s="34" t="s">
        <v>68</v>
      </c>
      <c r="U31" s="33" t="s">
        <v>68</v>
      </c>
      <c r="V31" s="33" t="s">
        <v>68</v>
      </c>
      <c r="W31" s="35" t="s">
        <v>68</v>
      </c>
      <c r="X31" s="33" t="s">
        <v>68</v>
      </c>
      <c r="Y31" s="33" t="s">
        <v>68</v>
      </c>
      <c r="Z31" s="35" t="s">
        <v>68</v>
      </c>
      <c r="AA31" s="33" t="s">
        <v>68</v>
      </c>
      <c r="AB31" s="33" t="s">
        <v>68</v>
      </c>
      <c r="AC31" s="35" t="s">
        <v>68</v>
      </c>
      <c r="AD31" s="35" t="s">
        <v>68</v>
      </c>
      <c r="AE31" s="33" t="s">
        <v>68</v>
      </c>
      <c r="AF31" s="33" t="s">
        <v>68</v>
      </c>
      <c r="AG31" s="33" t="s">
        <v>68</v>
      </c>
      <c r="AH31" s="36" t="s">
        <v>68</v>
      </c>
    </row>
    <row r="32" spans="1:34" ht="9.75" customHeight="1" x14ac:dyDescent="0.15">
      <c r="A32" s="19"/>
      <c r="B32" s="20"/>
      <c r="C32" s="15"/>
      <c r="D32" s="15"/>
      <c r="E32" s="15"/>
      <c r="F32" s="15"/>
      <c r="G32" s="16"/>
      <c r="H32" s="15"/>
      <c r="I32" s="15"/>
      <c r="J32" s="17"/>
      <c r="K32" s="15"/>
      <c r="L32" s="15"/>
      <c r="M32" s="17"/>
      <c r="N32" s="15"/>
      <c r="O32" s="15"/>
      <c r="P32" s="17"/>
      <c r="Q32" s="15"/>
      <c r="R32" s="15"/>
      <c r="S32" s="17"/>
      <c r="T32" s="16"/>
      <c r="U32" s="15"/>
      <c r="V32" s="15"/>
      <c r="W32" s="17"/>
      <c r="X32" s="15"/>
      <c r="Y32" s="15"/>
      <c r="Z32" s="17"/>
      <c r="AA32" s="15"/>
      <c r="AB32" s="15"/>
      <c r="AC32" s="17"/>
      <c r="AD32" s="17"/>
      <c r="AE32" s="15"/>
      <c r="AF32" s="15"/>
      <c r="AG32" s="15"/>
      <c r="AH32" s="21"/>
    </row>
    <row r="33" spans="1:37" s="29" customFormat="1" ht="9.75" customHeight="1" x14ac:dyDescent="0.15">
      <c r="A33" s="23"/>
      <c r="B33" s="24" t="s">
        <v>70</v>
      </c>
      <c r="C33" s="25"/>
      <c r="D33" s="25"/>
      <c r="E33" s="25"/>
      <c r="F33" s="25"/>
      <c r="G33" s="26"/>
      <c r="H33" s="25"/>
      <c r="I33" s="25"/>
      <c r="J33" s="27"/>
      <c r="K33" s="25"/>
      <c r="L33" s="25"/>
      <c r="M33" s="27"/>
      <c r="N33" s="25"/>
      <c r="O33" s="25"/>
      <c r="P33" s="27"/>
      <c r="Q33" s="25"/>
      <c r="R33" s="25"/>
      <c r="S33" s="27"/>
      <c r="T33" s="26"/>
      <c r="U33" s="25"/>
      <c r="V33" s="25"/>
      <c r="W33" s="27"/>
      <c r="X33" s="25"/>
      <c r="Y33" s="25"/>
      <c r="Z33" s="27"/>
      <c r="AA33" s="25"/>
      <c r="AB33" s="25"/>
      <c r="AC33" s="27"/>
      <c r="AD33" s="27"/>
      <c r="AE33" s="25"/>
      <c r="AF33" s="25"/>
      <c r="AG33" s="25"/>
      <c r="AH33" s="28"/>
    </row>
    <row r="34" spans="1:37" s="29" customFormat="1" ht="9.75" customHeight="1" x14ac:dyDescent="0.15">
      <c r="A34" s="23"/>
      <c r="B34" s="24" t="s">
        <v>71</v>
      </c>
      <c r="C34" s="25"/>
      <c r="D34" s="25"/>
      <c r="E34" s="25"/>
      <c r="F34" s="25"/>
      <c r="G34" s="26"/>
      <c r="H34" s="25"/>
      <c r="I34" s="25"/>
      <c r="J34" s="27"/>
      <c r="K34" s="25"/>
      <c r="L34" s="25"/>
      <c r="M34" s="27"/>
      <c r="N34" s="25"/>
      <c r="O34" s="25"/>
      <c r="P34" s="27"/>
      <c r="Q34" s="25"/>
      <c r="R34" s="25"/>
      <c r="S34" s="27"/>
      <c r="T34" s="26"/>
      <c r="U34" s="25"/>
      <c r="V34" s="25"/>
      <c r="W34" s="27"/>
      <c r="X34" s="25"/>
      <c r="Y34" s="25"/>
      <c r="Z34" s="27"/>
      <c r="AA34" s="25"/>
      <c r="AB34" s="25"/>
      <c r="AC34" s="27"/>
      <c r="AD34" s="27"/>
      <c r="AE34" s="25"/>
      <c r="AF34" s="25"/>
      <c r="AG34" s="25"/>
      <c r="AH34" s="28"/>
    </row>
    <row r="35" spans="1:37" ht="9.75" customHeight="1" x14ac:dyDescent="0.15">
      <c r="A35" s="30" t="s">
        <v>72</v>
      </c>
      <c r="B35" s="31" t="s">
        <v>73</v>
      </c>
      <c r="C35" s="15">
        <v>1174867.83</v>
      </c>
      <c r="D35" s="15">
        <v>1284442.27</v>
      </c>
      <c r="E35" s="15">
        <v>1399311.06</v>
      </c>
      <c r="F35" s="15">
        <v>107183.92111111101</v>
      </c>
      <c r="G35" s="16">
        <v>1286207.05333333</v>
      </c>
      <c r="H35" s="15">
        <v>130496.35</v>
      </c>
      <c r="I35" s="15">
        <v>123552.01</v>
      </c>
      <c r="J35" s="17">
        <v>117134.99</v>
      </c>
      <c r="K35" s="15">
        <v>118244.89</v>
      </c>
      <c r="L35" s="15">
        <v>111983.85</v>
      </c>
      <c r="M35" s="17">
        <v>119105.99</v>
      </c>
      <c r="N35" s="15">
        <v>116951.41</v>
      </c>
      <c r="O35" s="15">
        <v>116262.96</v>
      </c>
      <c r="P35" s="17">
        <v>112789.4</v>
      </c>
      <c r="Q35" s="15">
        <v>111368.88</v>
      </c>
      <c r="R35" s="15">
        <v>108853.58</v>
      </c>
      <c r="S35" s="17">
        <v>114292.1</v>
      </c>
      <c r="T35" s="16">
        <v>1401036.41</v>
      </c>
      <c r="U35" s="15">
        <v>108577.45</v>
      </c>
      <c r="V35" s="15">
        <v>110616.79</v>
      </c>
      <c r="W35" s="17">
        <v>109139.43</v>
      </c>
      <c r="X35" s="15">
        <v>108804.91</v>
      </c>
      <c r="Y35" s="15">
        <v>107502.58</v>
      </c>
      <c r="Z35" s="17">
        <v>113078.65</v>
      </c>
      <c r="AA35" s="15">
        <v>112122.48</v>
      </c>
      <c r="AB35" s="15">
        <v>122524.74</v>
      </c>
      <c r="AC35" s="17">
        <v>123442.61</v>
      </c>
      <c r="AD35" s="17">
        <v>111843.42</v>
      </c>
      <c r="AE35" s="15">
        <v>1127653.06</v>
      </c>
      <c r="AF35" s="15">
        <v>1038384.2</v>
      </c>
      <c r="AG35" s="15">
        <v>-89268.860000000102</v>
      </c>
      <c r="AH35" s="32">
        <v>-8.5969008388224799E-2</v>
      </c>
    </row>
    <row r="36" spans="1:37" ht="9.75" customHeight="1" x14ac:dyDescent="0.15">
      <c r="A36" s="30" t="s">
        <v>74</v>
      </c>
      <c r="B36" s="31" t="s">
        <v>75</v>
      </c>
      <c r="C36" s="15">
        <v>7667.97</v>
      </c>
      <c r="D36" s="15"/>
      <c r="E36" s="15"/>
      <c r="F36" s="15">
        <v>212.99916666666701</v>
      </c>
      <c r="G36" s="16">
        <v>2555.9899999999998</v>
      </c>
      <c r="H36" s="15"/>
      <c r="I36" s="15"/>
      <c r="J36" s="17"/>
      <c r="K36" s="15"/>
      <c r="L36" s="15"/>
      <c r="M36" s="17"/>
      <c r="N36" s="15"/>
      <c r="O36" s="15"/>
      <c r="P36" s="17"/>
      <c r="Q36" s="15"/>
      <c r="R36" s="15"/>
      <c r="S36" s="17"/>
      <c r="T36" s="16"/>
      <c r="U36" s="15"/>
      <c r="V36" s="15"/>
      <c r="W36" s="17"/>
      <c r="X36" s="15"/>
      <c r="Y36" s="15"/>
      <c r="Z36" s="17"/>
      <c r="AA36" s="15"/>
      <c r="AB36" s="15"/>
      <c r="AC36" s="17"/>
      <c r="AD36" s="17"/>
      <c r="AE36" s="15"/>
      <c r="AF36" s="15"/>
      <c r="AG36" s="15"/>
      <c r="AH36" s="32">
        <v>0</v>
      </c>
    </row>
    <row r="37" spans="1:37" ht="9.75" customHeight="1" x14ac:dyDescent="0.15">
      <c r="A37" s="30" t="s">
        <v>76</v>
      </c>
      <c r="B37" s="31" t="s">
        <v>77</v>
      </c>
      <c r="C37" s="15">
        <v>-12443.85</v>
      </c>
      <c r="D37" s="15">
        <v>26958.75</v>
      </c>
      <c r="E37" s="15">
        <v>31171</v>
      </c>
      <c r="F37" s="15">
        <v>1269.05277777778</v>
      </c>
      <c r="G37" s="16">
        <v>15228.6333333333</v>
      </c>
      <c r="H37" s="15"/>
      <c r="I37" s="15"/>
      <c r="J37" s="17"/>
      <c r="K37" s="15"/>
      <c r="L37" s="15"/>
      <c r="M37" s="17"/>
      <c r="N37" s="15"/>
      <c r="O37" s="15"/>
      <c r="P37" s="17"/>
      <c r="Q37" s="15"/>
      <c r="R37" s="15"/>
      <c r="S37" s="17"/>
      <c r="T37" s="16"/>
      <c r="U37" s="15"/>
      <c r="V37" s="15"/>
      <c r="W37" s="17"/>
      <c r="X37" s="15"/>
      <c r="Y37" s="15"/>
      <c r="Z37" s="17"/>
      <c r="AA37" s="15"/>
      <c r="AB37" s="15"/>
      <c r="AC37" s="17"/>
      <c r="AD37" s="17"/>
      <c r="AE37" s="15"/>
      <c r="AF37" s="15"/>
      <c r="AG37" s="15"/>
      <c r="AH37" s="32">
        <v>0</v>
      </c>
    </row>
    <row r="38" spans="1:37" ht="9.75" customHeight="1" x14ac:dyDescent="0.15">
      <c r="A38" s="30" t="s">
        <v>78</v>
      </c>
      <c r="B38" s="31" t="s">
        <v>79</v>
      </c>
      <c r="C38" s="15">
        <v>91325.11</v>
      </c>
      <c r="D38" s="15">
        <v>116199.18</v>
      </c>
      <c r="E38" s="15">
        <v>108396.19</v>
      </c>
      <c r="F38" s="15">
        <v>8775.5688888888908</v>
      </c>
      <c r="G38" s="16">
        <v>105306.826666667</v>
      </c>
      <c r="H38" s="15">
        <v>9656.43</v>
      </c>
      <c r="I38" s="15">
        <v>9586.41</v>
      </c>
      <c r="J38" s="17">
        <v>8960.83</v>
      </c>
      <c r="K38" s="15">
        <v>12255.76</v>
      </c>
      <c r="L38" s="15">
        <v>8614.25</v>
      </c>
      <c r="M38" s="17">
        <v>10698.3</v>
      </c>
      <c r="N38" s="15">
        <v>10059.9</v>
      </c>
      <c r="O38" s="15">
        <v>9300.5400000000009</v>
      </c>
      <c r="P38" s="17">
        <v>8975.6200000000008</v>
      </c>
      <c r="Q38" s="15">
        <v>8420.9599999999991</v>
      </c>
      <c r="R38" s="15">
        <v>8700.1200000000008</v>
      </c>
      <c r="S38" s="17">
        <v>8884.25</v>
      </c>
      <c r="T38" s="16">
        <v>114113.37</v>
      </c>
      <c r="U38" s="15">
        <v>8454.66</v>
      </c>
      <c r="V38" s="15">
        <v>8567.93</v>
      </c>
      <c r="W38" s="17">
        <v>8464.7099999999991</v>
      </c>
      <c r="X38" s="15">
        <v>8315.9599999999991</v>
      </c>
      <c r="Y38" s="15">
        <v>8216.31</v>
      </c>
      <c r="Z38" s="17">
        <v>8642.92</v>
      </c>
      <c r="AA38" s="15">
        <v>8569.73</v>
      </c>
      <c r="AB38" s="15">
        <v>9365.52</v>
      </c>
      <c r="AC38" s="17">
        <v>9435.7199999999993</v>
      </c>
      <c r="AD38" s="17">
        <v>8556.0499999999993</v>
      </c>
      <c r="AE38" s="15">
        <v>86589.51</v>
      </c>
      <c r="AF38" s="15">
        <v>79378.320000000007</v>
      </c>
      <c r="AG38" s="15">
        <v>-7211.1899999999896</v>
      </c>
      <c r="AH38" s="32">
        <v>-9.0845838007153498E-2</v>
      </c>
    </row>
    <row r="39" spans="1:37" ht="9.75" customHeight="1" x14ac:dyDescent="0.15">
      <c r="A39" s="30" t="s">
        <v>80</v>
      </c>
      <c r="B39" s="31" t="s">
        <v>81</v>
      </c>
      <c r="C39" s="15">
        <v>17531.689999999999</v>
      </c>
      <c r="D39" s="15"/>
      <c r="E39" s="15">
        <v>16505.38</v>
      </c>
      <c r="F39" s="15">
        <v>945.47416666666697</v>
      </c>
      <c r="G39" s="16">
        <v>11345.69</v>
      </c>
      <c r="H39" s="15">
        <v>234.1</v>
      </c>
      <c r="I39" s="15">
        <v>266.2</v>
      </c>
      <c r="J39" s="17">
        <v>176.38</v>
      </c>
      <c r="K39" s="15">
        <v>3798.58</v>
      </c>
      <c r="L39" s="15">
        <v>5294.64</v>
      </c>
      <c r="M39" s="17"/>
      <c r="N39" s="15"/>
      <c r="O39" s="15"/>
      <c r="P39" s="17"/>
      <c r="Q39" s="15"/>
      <c r="R39" s="15"/>
      <c r="S39" s="17"/>
      <c r="T39" s="16">
        <v>9769.9</v>
      </c>
      <c r="U39" s="15"/>
      <c r="V39" s="15"/>
      <c r="W39" s="17"/>
      <c r="X39" s="15">
        <v>6663.06</v>
      </c>
      <c r="Y39" s="15">
        <v>4682.99</v>
      </c>
      <c r="Z39" s="17">
        <v>1712.82</v>
      </c>
      <c r="AA39" s="15">
        <v>765.89</v>
      </c>
      <c r="AB39" s="15">
        <v>285.11</v>
      </c>
      <c r="AC39" s="17">
        <v>858.1</v>
      </c>
      <c r="AD39" s="17">
        <v>486.69</v>
      </c>
      <c r="AE39" s="15">
        <v>15454.66</v>
      </c>
      <c r="AF39" s="15">
        <v>14389.71</v>
      </c>
      <c r="AG39" s="15">
        <v>-1064.95</v>
      </c>
      <c r="AH39" s="32">
        <v>-7.4007745812806502E-2</v>
      </c>
    </row>
    <row r="40" spans="1:37" ht="9.75" customHeight="1" x14ac:dyDescent="0.15">
      <c r="A40" s="30" t="s">
        <v>82</v>
      </c>
      <c r="B40" s="31" t="s">
        <v>83</v>
      </c>
      <c r="C40" s="15">
        <v>27895.86</v>
      </c>
      <c r="D40" s="15">
        <v>16976.62</v>
      </c>
      <c r="E40" s="15">
        <v>25101.86</v>
      </c>
      <c r="F40" s="15">
        <v>1943.73166666667</v>
      </c>
      <c r="G40" s="16">
        <v>23324.78</v>
      </c>
      <c r="H40" s="15">
        <v>2524.5700000000002</v>
      </c>
      <c r="I40" s="15">
        <v>2506.25</v>
      </c>
      <c r="J40" s="17">
        <v>2342.6999999999998</v>
      </c>
      <c r="K40" s="15">
        <v>2364.9</v>
      </c>
      <c r="L40" s="15">
        <v>2255.21</v>
      </c>
      <c r="M40" s="17">
        <v>3567.69</v>
      </c>
      <c r="N40" s="15">
        <v>2339.0300000000002</v>
      </c>
      <c r="O40" s="15">
        <v>2139.69</v>
      </c>
      <c r="P40" s="17">
        <v>2255.79</v>
      </c>
      <c r="Q40" s="15">
        <v>2227.3775999999998</v>
      </c>
      <c r="R40" s="15">
        <v>3240.8627999999999</v>
      </c>
      <c r="S40" s="17">
        <v>2285.8420000000001</v>
      </c>
      <c r="T40" s="16">
        <v>30049.912400000001</v>
      </c>
      <c r="U40" s="15">
        <v>2171.54</v>
      </c>
      <c r="V40" s="15">
        <v>2212.34</v>
      </c>
      <c r="W40" s="17">
        <v>2182.7800000000002</v>
      </c>
      <c r="X40" s="15">
        <v>2176.1</v>
      </c>
      <c r="Y40" s="15">
        <v>2150.0500000000002</v>
      </c>
      <c r="Z40" s="17">
        <v>2261.5700000000002</v>
      </c>
      <c r="AA40" s="15">
        <v>2242.4499999999998</v>
      </c>
      <c r="AB40" s="15">
        <v>2450.4899999999998</v>
      </c>
      <c r="AC40" s="17">
        <v>2468.85</v>
      </c>
      <c r="AD40" s="38">
        <v>2236.87</v>
      </c>
      <c r="AE40" s="15">
        <f>SUM(U40:AD40)</f>
        <v>22553.039999999997</v>
      </c>
      <c r="AF40" s="15">
        <v>20387</v>
      </c>
      <c r="AG40" s="15">
        <v>46.090000000000103</v>
      </c>
      <c r="AH40" s="32">
        <v>2.26075440231521E-3</v>
      </c>
      <c r="AJ40" s="39" t="s">
        <v>84</v>
      </c>
    </row>
    <row r="41" spans="1:37" ht="9.75" customHeight="1" x14ac:dyDescent="0.15">
      <c r="A41" s="30" t="s">
        <v>85</v>
      </c>
      <c r="B41" s="31" t="s">
        <v>86</v>
      </c>
      <c r="C41" s="15">
        <v>29182.99</v>
      </c>
      <c r="D41" s="15">
        <v>38001.589999999997</v>
      </c>
      <c r="E41" s="15">
        <v>25812.65</v>
      </c>
      <c r="F41" s="15">
        <v>2583.2563888888899</v>
      </c>
      <c r="G41" s="16">
        <v>30999.0766666667</v>
      </c>
      <c r="H41" s="15">
        <v>2217.11</v>
      </c>
      <c r="I41" s="15">
        <v>2058.37</v>
      </c>
      <c r="J41" s="17">
        <v>2090.25</v>
      </c>
      <c r="K41" s="15">
        <v>2059.12</v>
      </c>
      <c r="L41" s="15">
        <v>2197.88</v>
      </c>
      <c r="M41" s="17">
        <v>1999.95</v>
      </c>
      <c r="N41" s="15">
        <v>1989.83</v>
      </c>
      <c r="O41" s="15">
        <v>1860.63</v>
      </c>
      <c r="P41" s="17">
        <v>1920</v>
      </c>
      <c r="Q41" s="15">
        <v>1841.75</v>
      </c>
      <c r="R41" s="15">
        <v>1660.41</v>
      </c>
      <c r="S41" s="17">
        <v>1799.25</v>
      </c>
      <c r="T41" s="16">
        <v>23694.55</v>
      </c>
      <c r="U41" s="15">
        <v>1827.64</v>
      </c>
      <c r="V41" s="15">
        <v>1890.48</v>
      </c>
      <c r="W41" s="17">
        <v>1849.04</v>
      </c>
      <c r="X41" s="15">
        <v>1832.99</v>
      </c>
      <c r="Y41" s="15">
        <v>1779.19</v>
      </c>
      <c r="Z41" s="17">
        <v>1913.56</v>
      </c>
      <c r="AA41" s="15">
        <v>1898.89</v>
      </c>
      <c r="AB41" s="15">
        <v>2063.58</v>
      </c>
      <c r="AC41" s="17">
        <v>1791.92</v>
      </c>
      <c r="AD41" s="17">
        <v>1676.73</v>
      </c>
      <c r="AE41" s="15">
        <v>18524.02</v>
      </c>
      <c r="AF41" s="15">
        <v>20140</v>
      </c>
      <c r="AG41" s="15">
        <v>1615.98</v>
      </c>
      <c r="AH41" s="32">
        <v>8.0237338629592897E-2</v>
      </c>
    </row>
    <row r="42" spans="1:37" ht="9.75" customHeight="1" x14ac:dyDescent="0.15">
      <c r="A42" s="30" t="s">
        <v>87</v>
      </c>
      <c r="B42" s="31" t="s">
        <v>88</v>
      </c>
      <c r="C42" s="15">
        <v>219560.22</v>
      </c>
      <c r="D42" s="15">
        <v>230991.12</v>
      </c>
      <c r="E42" s="15">
        <v>236098.71</v>
      </c>
      <c r="F42" s="15">
        <v>19073.612499999999</v>
      </c>
      <c r="G42" s="16">
        <v>228883.35</v>
      </c>
      <c r="H42" s="15">
        <v>23884.05</v>
      </c>
      <c r="I42" s="15">
        <v>24727.47</v>
      </c>
      <c r="J42" s="17">
        <v>26129.3</v>
      </c>
      <c r="K42" s="15">
        <v>25117.09</v>
      </c>
      <c r="L42" s="15">
        <v>25975.02</v>
      </c>
      <c r="M42" s="17">
        <v>26195.200000000001</v>
      </c>
      <c r="N42" s="15">
        <v>32035.51</v>
      </c>
      <c r="O42" s="15">
        <v>23894.720000000001</v>
      </c>
      <c r="P42" s="17">
        <v>24167.360000000001</v>
      </c>
      <c r="Q42" s="15">
        <v>25900</v>
      </c>
      <c r="R42" s="15">
        <v>27423.45</v>
      </c>
      <c r="S42" s="17">
        <v>20440.84</v>
      </c>
      <c r="T42" s="16">
        <v>305890.01</v>
      </c>
      <c r="U42" s="15">
        <v>24906.78</v>
      </c>
      <c r="V42" s="15">
        <v>26299.43</v>
      </c>
      <c r="W42" s="17">
        <v>24443.919999999998</v>
      </c>
      <c r="X42" s="15">
        <v>25927.66</v>
      </c>
      <c r="Y42" s="15">
        <v>25425.15</v>
      </c>
      <c r="Z42" s="17">
        <v>27227.42</v>
      </c>
      <c r="AA42" s="15">
        <v>25777.75</v>
      </c>
      <c r="AB42" s="15">
        <v>27926.59</v>
      </c>
      <c r="AC42" s="17">
        <v>22864.49</v>
      </c>
      <c r="AD42" s="17">
        <v>27471.32</v>
      </c>
      <c r="AE42" s="15">
        <v>258270.51</v>
      </c>
      <c r="AF42" s="15">
        <v>231014.39</v>
      </c>
      <c r="AG42" s="15">
        <v>-27256.12</v>
      </c>
      <c r="AH42" s="32">
        <v>-0.117984511700765</v>
      </c>
    </row>
    <row r="43" spans="1:37" ht="9.75" customHeight="1" x14ac:dyDescent="0.15">
      <c r="A43" s="40" t="s">
        <v>89</v>
      </c>
      <c r="B43" s="41" t="s">
        <v>90</v>
      </c>
      <c r="C43" s="15">
        <v>7550</v>
      </c>
      <c r="D43" s="15">
        <v>9300</v>
      </c>
      <c r="E43" s="15">
        <v>13700</v>
      </c>
      <c r="F43" s="15">
        <v>848.61111111111097</v>
      </c>
      <c r="G43" s="16">
        <v>10183.333333333299</v>
      </c>
      <c r="H43" s="15">
        <v>1450</v>
      </c>
      <c r="I43" s="15">
        <v>1450</v>
      </c>
      <c r="J43" s="17">
        <v>1200</v>
      </c>
      <c r="K43" s="15">
        <v>550</v>
      </c>
      <c r="L43" s="15">
        <v>1000</v>
      </c>
      <c r="M43" s="17">
        <v>750</v>
      </c>
      <c r="N43" s="15"/>
      <c r="O43" s="15">
        <v>450</v>
      </c>
      <c r="P43" s="17">
        <v>1000</v>
      </c>
      <c r="Q43" s="15">
        <v>1179.78</v>
      </c>
      <c r="R43" s="15">
        <v>1550</v>
      </c>
      <c r="S43" s="17"/>
      <c r="T43" s="16">
        <v>10579.78</v>
      </c>
      <c r="U43" s="15">
        <v>1050</v>
      </c>
      <c r="V43" s="15">
        <v>850</v>
      </c>
      <c r="W43" s="17">
        <v>800</v>
      </c>
      <c r="X43" s="15">
        <v>1200</v>
      </c>
      <c r="Y43" s="15">
        <v>1375</v>
      </c>
      <c r="Z43" s="17">
        <v>1125</v>
      </c>
      <c r="AA43" s="15">
        <v>1100</v>
      </c>
      <c r="AB43" s="15">
        <v>2200</v>
      </c>
      <c r="AC43" s="42"/>
      <c r="AD43" s="17">
        <v>1050</v>
      </c>
      <c r="AE43" s="15">
        <v>10750</v>
      </c>
      <c r="AF43" s="15">
        <v>8330</v>
      </c>
      <c r="AG43" s="15">
        <v>-2420</v>
      </c>
      <c r="AH43" s="32">
        <v>-0.29051620648259302</v>
      </c>
      <c r="AJ43" s="43" t="s">
        <v>91</v>
      </c>
      <c r="AK43" s="43"/>
    </row>
    <row r="44" spans="1:37" ht="9.75" customHeight="1" x14ac:dyDescent="0.15">
      <c r="A44" s="19"/>
      <c r="B44" s="20"/>
      <c r="C44" s="33" t="s">
        <v>68</v>
      </c>
      <c r="D44" s="33" t="s">
        <v>68</v>
      </c>
      <c r="E44" s="33" t="s">
        <v>68</v>
      </c>
      <c r="F44" s="33" t="s">
        <v>68</v>
      </c>
      <c r="G44" s="34" t="s">
        <v>68</v>
      </c>
      <c r="H44" s="33" t="s">
        <v>68</v>
      </c>
      <c r="I44" s="33" t="s">
        <v>68</v>
      </c>
      <c r="J44" s="35" t="s">
        <v>68</v>
      </c>
      <c r="K44" s="33" t="s">
        <v>68</v>
      </c>
      <c r="L44" s="33" t="s">
        <v>68</v>
      </c>
      <c r="M44" s="35" t="s">
        <v>68</v>
      </c>
      <c r="N44" s="33" t="s">
        <v>68</v>
      </c>
      <c r="O44" s="33" t="s">
        <v>68</v>
      </c>
      <c r="P44" s="35" t="s">
        <v>68</v>
      </c>
      <c r="Q44" s="33" t="s">
        <v>68</v>
      </c>
      <c r="R44" s="33" t="s">
        <v>68</v>
      </c>
      <c r="S44" s="35" t="s">
        <v>68</v>
      </c>
      <c r="T44" s="34" t="s">
        <v>68</v>
      </c>
      <c r="U44" s="33" t="s">
        <v>68</v>
      </c>
      <c r="V44" s="33" t="s">
        <v>68</v>
      </c>
      <c r="W44" s="35" t="s">
        <v>68</v>
      </c>
      <c r="X44" s="33" t="s">
        <v>68</v>
      </c>
      <c r="Y44" s="33" t="s">
        <v>68</v>
      </c>
      <c r="Z44" s="35" t="s">
        <v>68</v>
      </c>
      <c r="AA44" s="33" t="s">
        <v>68</v>
      </c>
      <c r="AB44" s="33" t="s">
        <v>68</v>
      </c>
      <c r="AC44" s="35" t="s">
        <v>68</v>
      </c>
      <c r="AD44" s="35" t="s">
        <v>68</v>
      </c>
      <c r="AE44" s="33" t="s">
        <v>68</v>
      </c>
      <c r="AF44" s="33" t="s">
        <v>68</v>
      </c>
      <c r="AG44" s="33" t="s">
        <v>68</v>
      </c>
      <c r="AH44" s="36" t="s">
        <v>68</v>
      </c>
    </row>
    <row r="45" spans="1:37" s="29" customFormat="1" ht="9.75" customHeight="1" x14ac:dyDescent="0.15">
      <c r="A45" s="23"/>
      <c r="B45" s="24" t="s">
        <v>92</v>
      </c>
      <c r="C45" s="25">
        <v>1563137.82</v>
      </c>
      <c r="D45" s="25">
        <v>1722869.53</v>
      </c>
      <c r="E45" s="25">
        <v>1856096.85</v>
      </c>
      <c r="F45" s="25">
        <v>142836.227777778</v>
      </c>
      <c r="G45" s="26">
        <v>1714034.7333333299</v>
      </c>
      <c r="H45" s="25">
        <v>170462.61</v>
      </c>
      <c r="I45" s="25">
        <v>164146.71</v>
      </c>
      <c r="J45" s="27">
        <v>158034.45000000001</v>
      </c>
      <c r="K45" s="25">
        <v>164390.34</v>
      </c>
      <c r="L45" s="25">
        <v>157320.85</v>
      </c>
      <c r="M45" s="27">
        <v>162317.13</v>
      </c>
      <c r="N45" s="25">
        <v>163375.67999999999</v>
      </c>
      <c r="O45" s="25">
        <v>153908.54</v>
      </c>
      <c r="P45" s="27">
        <v>151108.17000000001</v>
      </c>
      <c r="Q45" s="25">
        <v>150938.7476</v>
      </c>
      <c r="R45" s="25">
        <v>151428.4228</v>
      </c>
      <c r="S45" s="27">
        <v>147702.28200000001</v>
      </c>
      <c r="T45" s="26">
        <v>1895133.9324</v>
      </c>
      <c r="U45" s="25">
        <v>146988.07</v>
      </c>
      <c r="V45" s="25">
        <v>150436.97</v>
      </c>
      <c r="W45" s="27">
        <v>146879.88</v>
      </c>
      <c r="X45" s="25">
        <v>154920.68</v>
      </c>
      <c r="Y45" s="25">
        <v>151131.26999999999</v>
      </c>
      <c r="Z45" s="27">
        <v>155961.94</v>
      </c>
      <c r="AA45" s="25">
        <v>152477.19</v>
      </c>
      <c r="AB45" s="25">
        <v>166816.03</v>
      </c>
      <c r="AC45" s="27">
        <v>160861.69</v>
      </c>
      <c r="AD45" s="27">
        <v>151108.95000000001</v>
      </c>
      <c r="AE45" s="25">
        <v>1537582.67</v>
      </c>
      <c r="AF45" s="25">
        <v>1412023.62</v>
      </c>
      <c r="AG45" s="25">
        <v>-125559.05</v>
      </c>
      <c r="AH45" s="37">
        <v>-8.8921352462928302E-2</v>
      </c>
    </row>
    <row r="46" spans="1:37" ht="9.75" customHeight="1" x14ac:dyDescent="0.15">
      <c r="A46" s="19"/>
      <c r="B46" s="20"/>
      <c r="C46" s="33" t="s">
        <v>68</v>
      </c>
      <c r="D46" s="33" t="s">
        <v>68</v>
      </c>
      <c r="E46" s="33" t="s">
        <v>68</v>
      </c>
      <c r="F46" s="33" t="s">
        <v>68</v>
      </c>
      <c r="G46" s="34" t="s">
        <v>68</v>
      </c>
      <c r="H46" s="33" t="s">
        <v>68</v>
      </c>
      <c r="I46" s="33" t="s">
        <v>68</v>
      </c>
      <c r="J46" s="35" t="s">
        <v>68</v>
      </c>
      <c r="K46" s="33" t="s">
        <v>68</v>
      </c>
      <c r="L46" s="33" t="s">
        <v>68</v>
      </c>
      <c r="M46" s="35" t="s">
        <v>68</v>
      </c>
      <c r="N46" s="33" t="s">
        <v>68</v>
      </c>
      <c r="O46" s="33" t="s">
        <v>68</v>
      </c>
      <c r="P46" s="35" t="s">
        <v>68</v>
      </c>
      <c r="Q46" s="33" t="s">
        <v>68</v>
      </c>
      <c r="R46" s="33" t="s">
        <v>68</v>
      </c>
      <c r="S46" s="35" t="s">
        <v>68</v>
      </c>
      <c r="T46" s="34" t="s">
        <v>68</v>
      </c>
      <c r="U46" s="33" t="s">
        <v>68</v>
      </c>
      <c r="V46" s="33" t="s">
        <v>68</v>
      </c>
      <c r="W46" s="35" t="s">
        <v>68</v>
      </c>
      <c r="X46" s="33" t="s">
        <v>68</v>
      </c>
      <c r="Y46" s="33" t="s">
        <v>68</v>
      </c>
      <c r="Z46" s="35" t="s">
        <v>68</v>
      </c>
      <c r="AA46" s="33" t="s">
        <v>68</v>
      </c>
      <c r="AB46" s="33" t="s">
        <v>68</v>
      </c>
      <c r="AC46" s="35" t="s">
        <v>68</v>
      </c>
      <c r="AD46" s="35" t="s">
        <v>68</v>
      </c>
      <c r="AE46" s="33" t="s">
        <v>68</v>
      </c>
      <c r="AF46" s="33" t="s">
        <v>68</v>
      </c>
      <c r="AG46" s="33" t="s">
        <v>68</v>
      </c>
      <c r="AH46" s="36" t="s">
        <v>68</v>
      </c>
    </row>
    <row r="47" spans="1:37" ht="9.75" customHeight="1" x14ac:dyDescent="0.15">
      <c r="A47" s="19"/>
      <c r="B47" s="20"/>
      <c r="C47" s="15"/>
      <c r="D47" s="15"/>
      <c r="E47" s="15"/>
      <c r="F47" s="15"/>
      <c r="G47" s="16"/>
      <c r="H47" s="15"/>
      <c r="I47" s="15"/>
      <c r="J47" s="17"/>
      <c r="K47" s="15"/>
      <c r="L47" s="15"/>
      <c r="M47" s="17"/>
      <c r="N47" s="15"/>
      <c r="O47" s="15"/>
      <c r="P47" s="17"/>
      <c r="Q47" s="15"/>
      <c r="R47" s="15"/>
      <c r="S47" s="17"/>
      <c r="T47" s="16"/>
      <c r="U47" s="15"/>
      <c r="V47" s="15"/>
      <c r="W47" s="17"/>
      <c r="X47" s="15"/>
      <c r="Y47" s="15"/>
      <c r="Z47" s="17"/>
      <c r="AA47" s="15"/>
      <c r="AB47" s="15"/>
      <c r="AC47" s="17"/>
      <c r="AD47" s="17"/>
      <c r="AE47" s="15"/>
      <c r="AF47" s="15"/>
      <c r="AG47" s="15"/>
      <c r="AH47" s="21"/>
    </row>
    <row r="48" spans="1:37" s="29" customFormat="1" ht="9.75" customHeight="1" x14ac:dyDescent="0.15">
      <c r="A48" s="23"/>
      <c r="B48" s="24" t="s">
        <v>93</v>
      </c>
      <c r="C48" s="25"/>
      <c r="D48" s="25"/>
      <c r="E48" s="25"/>
      <c r="F48" s="25"/>
      <c r="G48" s="26"/>
      <c r="H48" s="25"/>
      <c r="I48" s="25"/>
      <c r="J48" s="27"/>
      <c r="K48" s="25"/>
      <c r="L48" s="25"/>
      <c r="M48" s="27"/>
      <c r="N48" s="25"/>
      <c r="O48" s="25"/>
      <c r="P48" s="27"/>
      <c r="Q48" s="25"/>
      <c r="R48" s="25"/>
      <c r="S48" s="27"/>
      <c r="T48" s="26"/>
      <c r="U48" s="25"/>
      <c r="V48" s="25"/>
      <c r="W48" s="27"/>
      <c r="X48" s="25"/>
      <c r="Y48" s="25"/>
      <c r="Z48" s="27"/>
      <c r="AA48" s="25"/>
      <c r="AB48" s="25"/>
      <c r="AC48" s="27"/>
      <c r="AD48" s="27"/>
      <c r="AE48" s="25"/>
      <c r="AF48" s="25"/>
      <c r="AG48" s="25"/>
      <c r="AH48" s="28"/>
    </row>
    <row r="49" spans="1:41" ht="9.75" customHeight="1" x14ac:dyDescent="0.15">
      <c r="A49" s="19"/>
      <c r="B49" s="31" t="s">
        <v>94</v>
      </c>
      <c r="C49" s="15"/>
      <c r="D49" s="15"/>
      <c r="E49" s="15"/>
      <c r="F49" s="15"/>
      <c r="G49" s="16"/>
      <c r="H49" s="15"/>
      <c r="I49" s="15"/>
      <c r="J49" s="17"/>
      <c r="K49" s="15"/>
      <c r="L49" s="15"/>
      <c r="M49" s="17"/>
      <c r="N49" s="15"/>
      <c r="O49" s="15"/>
      <c r="P49" s="17"/>
      <c r="Q49" s="15"/>
      <c r="R49" s="15"/>
      <c r="S49" s="17"/>
      <c r="T49" s="16"/>
      <c r="U49" s="15"/>
      <c r="V49" s="15"/>
      <c r="W49" s="17"/>
      <c r="X49" s="15"/>
      <c r="Y49" s="15"/>
      <c r="Z49" s="17"/>
      <c r="AA49" s="15"/>
      <c r="AB49" s="15"/>
      <c r="AC49" s="17"/>
      <c r="AD49" s="17"/>
      <c r="AE49" s="15"/>
      <c r="AF49" s="15"/>
      <c r="AG49" s="15"/>
      <c r="AH49" s="21"/>
    </row>
    <row r="50" spans="1:41" ht="9.75" customHeight="1" x14ac:dyDescent="0.15">
      <c r="A50" s="30" t="s">
        <v>95</v>
      </c>
      <c r="B50" s="31" t="s">
        <v>96</v>
      </c>
      <c r="C50" s="15">
        <v>127.9</v>
      </c>
      <c r="D50" s="15">
        <v>110</v>
      </c>
      <c r="E50" s="15"/>
      <c r="F50" s="15">
        <v>6.6083333333333298</v>
      </c>
      <c r="G50" s="16">
        <v>79.3</v>
      </c>
      <c r="H50" s="15"/>
      <c r="I50" s="15"/>
      <c r="J50" s="17"/>
      <c r="K50" s="15"/>
      <c r="L50" s="15"/>
      <c r="M50" s="17"/>
      <c r="N50" s="15"/>
      <c r="O50" s="15"/>
      <c r="P50" s="17"/>
      <c r="Q50" s="15"/>
      <c r="R50" s="15"/>
      <c r="S50" s="17"/>
      <c r="T50" s="16"/>
      <c r="U50" s="15"/>
      <c r="V50" s="15"/>
      <c r="W50" s="17"/>
      <c r="X50" s="15"/>
      <c r="Y50" s="15">
        <v>75</v>
      </c>
      <c r="Z50" s="17"/>
      <c r="AA50" s="15"/>
      <c r="AB50" s="15"/>
      <c r="AC50" s="17">
        <v>490</v>
      </c>
      <c r="AD50" s="17"/>
      <c r="AE50" s="15">
        <v>565</v>
      </c>
      <c r="AF50" s="15"/>
      <c r="AG50" s="15">
        <v>-565</v>
      </c>
      <c r="AH50" s="32">
        <v>0</v>
      </c>
    </row>
    <row r="51" spans="1:41" ht="9.75" customHeight="1" x14ac:dyDescent="0.15">
      <c r="A51" s="19"/>
      <c r="B51" s="20"/>
      <c r="C51" s="33" t="s">
        <v>68</v>
      </c>
      <c r="D51" s="33" t="s">
        <v>68</v>
      </c>
      <c r="E51" s="33" t="s">
        <v>68</v>
      </c>
      <c r="F51" s="33" t="s">
        <v>68</v>
      </c>
      <c r="G51" s="34" t="s">
        <v>68</v>
      </c>
      <c r="H51" s="33" t="s">
        <v>68</v>
      </c>
      <c r="I51" s="33" t="s">
        <v>68</v>
      </c>
      <c r="J51" s="35" t="s">
        <v>68</v>
      </c>
      <c r="K51" s="33" t="s">
        <v>68</v>
      </c>
      <c r="L51" s="33" t="s">
        <v>68</v>
      </c>
      <c r="M51" s="35" t="s">
        <v>68</v>
      </c>
      <c r="N51" s="33" t="s">
        <v>68</v>
      </c>
      <c r="O51" s="33" t="s">
        <v>68</v>
      </c>
      <c r="P51" s="35" t="s">
        <v>68</v>
      </c>
      <c r="Q51" s="33" t="s">
        <v>68</v>
      </c>
      <c r="R51" s="33" t="s">
        <v>68</v>
      </c>
      <c r="S51" s="35" t="s">
        <v>68</v>
      </c>
      <c r="T51" s="34" t="s">
        <v>68</v>
      </c>
      <c r="U51" s="33" t="s">
        <v>68</v>
      </c>
      <c r="V51" s="33" t="s">
        <v>68</v>
      </c>
      <c r="W51" s="35" t="s">
        <v>68</v>
      </c>
      <c r="X51" s="33" t="s">
        <v>68</v>
      </c>
      <c r="Y51" s="33" t="s">
        <v>68</v>
      </c>
      <c r="Z51" s="35" t="s">
        <v>68</v>
      </c>
      <c r="AA51" s="33" t="s">
        <v>68</v>
      </c>
      <c r="AB51" s="33" t="s">
        <v>68</v>
      </c>
      <c r="AC51" s="35" t="s">
        <v>68</v>
      </c>
      <c r="AD51" s="35" t="s">
        <v>68</v>
      </c>
      <c r="AE51" s="33" t="s">
        <v>68</v>
      </c>
      <c r="AF51" s="33" t="s">
        <v>68</v>
      </c>
      <c r="AG51" s="33" t="s">
        <v>68</v>
      </c>
      <c r="AH51" s="36" t="s">
        <v>68</v>
      </c>
    </row>
    <row r="52" spans="1:41" ht="9.75" customHeight="1" x14ac:dyDescent="0.15">
      <c r="A52" s="19"/>
      <c r="B52" s="20"/>
      <c r="C52" s="15"/>
      <c r="D52" s="15"/>
      <c r="E52" s="15"/>
      <c r="F52" s="15"/>
      <c r="G52" s="16"/>
      <c r="H52" s="15"/>
      <c r="I52" s="15"/>
      <c r="J52" s="17"/>
      <c r="K52" s="15"/>
      <c r="L52" s="15"/>
      <c r="M52" s="17"/>
      <c r="N52" s="15"/>
      <c r="O52" s="15"/>
      <c r="P52" s="17"/>
      <c r="Q52" s="15"/>
      <c r="R52" s="15"/>
      <c r="S52" s="17"/>
      <c r="T52" s="16"/>
      <c r="U52" s="15"/>
      <c r="V52" s="15"/>
      <c r="W52" s="17"/>
      <c r="X52" s="15"/>
      <c r="Y52" s="15"/>
      <c r="Z52" s="17"/>
      <c r="AA52" s="15"/>
      <c r="AB52" s="15"/>
      <c r="AC52" s="17"/>
      <c r="AD52" s="17"/>
      <c r="AE52" s="15"/>
      <c r="AF52" s="15"/>
      <c r="AG52" s="15"/>
      <c r="AH52" s="21"/>
    </row>
    <row r="53" spans="1:41" ht="9.75" customHeight="1" x14ac:dyDescent="0.15">
      <c r="A53" s="19"/>
      <c r="B53" s="31" t="s">
        <v>97</v>
      </c>
      <c r="C53" s="15"/>
      <c r="D53" s="15"/>
      <c r="E53" s="15"/>
      <c r="F53" s="15"/>
      <c r="G53" s="16"/>
      <c r="H53" s="15"/>
      <c r="I53" s="15"/>
      <c r="J53" s="17"/>
      <c r="K53" s="15"/>
      <c r="L53" s="15"/>
      <c r="M53" s="17"/>
      <c r="N53" s="15"/>
      <c r="O53" s="15"/>
      <c r="P53" s="17"/>
      <c r="Q53" s="15"/>
      <c r="R53" s="15"/>
      <c r="S53" s="17"/>
      <c r="T53" s="16"/>
      <c r="U53" s="15"/>
      <c r="V53" s="15"/>
      <c r="W53" s="17"/>
      <c r="X53" s="15"/>
      <c r="Y53" s="15"/>
      <c r="Z53" s="17"/>
      <c r="AA53" s="15"/>
      <c r="AD53" s="17"/>
      <c r="AE53" s="15"/>
      <c r="AF53" s="15"/>
      <c r="AG53" s="15"/>
      <c r="AH53" s="21"/>
    </row>
    <row r="54" spans="1:41" ht="9.75" customHeight="1" x14ac:dyDescent="0.15">
      <c r="A54" s="30" t="s">
        <v>98</v>
      </c>
      <c r="B54" s="31" t="s">
        <v>99</v>
      </c>
      <c r="C54" s="15">
        <v>2531.19</v>
      </c>
      <c r="D54" s="15">
        <v>325</v>
      </c>
      <c r="E54" s="15">
        <v>900</v>
      </c>
      <c r="F54" s="15">
        <v>104.33861111111101</v>
      </c>
      <c r="G54" s="16">
        <v>1252.0633333333301</v>
      </c>
      <c r="H54" s="15"/>
      <c r="I54" s="15"/>
      <c r="J54" s="17"/>
      <c r="K54" s="15"/>
      <c r="L54" s="15"/>
      <c r="M54" s="17"/>
      <c r="N54" s="15"/>
      <c r="O54" s="15"/>
      <c r="P54" s="17"/>
      <c r="Q54" s="15"/>
      <c r="R54" s="15">
        <v>160.47999999999999</v>
      </c>
      <c r="S54" s="17"/>
      <c r="T54" s="16">
        <v>160.47999999999999</v>
      </c>
      <c r="U54" s="15"/>
      <c r="V54" s="15"/>
      <c r="W54" s="17"/>
      <c r="X54" s="15"/>
      <c r="Y54" s="15">
        <v>405.65</v>
      </c>
      <c r="Z54" s="17"/>
      <c r="AA54" s="15"/>
      <c r="AC54" s="17"/>
      <c r="AD54" s="17"/>
      <c r="AE54" s="15">
        <v>405.65</v>
      </c>
      <c r="AF54" s="15"/>
      <c r="AG54" s="15">
        <v>-405.65</v>
      </c>
      <c r="AH54" s="32">
        <v>0</v>
      </c>
    </row>
    <row r="55" spans="1:41" ht="9.75" customHeight="1" x14ac:dyDescent="0.15">
      <c r="A55" s="40" t="s">
        <v>100</v>
      </c>
      <c r="B55" s="41" t="s">
        <v>101</v>
      </c>
      <c r="C55" s="15">
        <v>10084.75</v>
      </c>
      <c r="D55" s="15"/>
      <c r="E55" s="15">
        <v>26507.07</v>
      </c>
      <c r="F55" s="15">
        <v>1016.43944444444</v>
      </c>
      <c r="G55" s="16">
        <v>12197.2733333333</v>
      </c>
      <c r="H55" s="15"/>
      <c r="I55" s="15"/>
      <c r="J55" s="17"/>
      <c r="K55" s="15"/>
      <c r="L55" s="15"/>
      <c r="M55" s="17"/>
      <c r="N55" s="15"/>
      <c r="O55" s="15"/>
      <c r="P55" s="17"/>
      <c r="Q55" s="15"/>
      <c r="R55" s="15"/>
      <c r="S55" s="17"/>
      <c r="T55" s="16"/>
      <c r="U55" s="15"/>
      <c r="V55" s="15"/>
      <c r="W55" s="17"/>
      <c r="X55" s="15"/>
      <c r="Y55" s="15"/>
      <c r="Z55" s="17"/>
      <c r="AA55" s="15"/>
      <c r="AB55" s="15"/>
      <c r="AC55" s="17"/>
      <c r="AD55" s="42"/>
      <c r="AE55" s="15"/>
      <c r="AF55" s="15">
        <v>26000</v>
      </c>
      <c r="AG55" s="15">
        <v>26000</v>
      </c>
      <c r="AH55" s="32">
        <v>1</v>
      </c>
      <c r="AJ55" s="44" t="s">
        <v>102</v>
      </c>
      <c r="AK55" s="43"/>
      <c r="AL55" s="43"/>
      <c r="AM55" s="43"/>
      <c r="AN55" s="43"/>
      <c r="AO55" s="43"/>
    </row>
    <row r="56" spans="1:41" ht="9.75" customHeight="1" x14ac:dyDescent="0.15">
      <c r="A56" s="19"/>
      <c r="B56" s="20"/>
      <c r="C56" s="33" t="s">
        <v>68</v>
      </c>
      <c r="D56" s="33" t="s">
        <v>68</v>
      </c>
      <c r="E56" s="33" t="s">
        <v>68</v>
      </c>
      <c r="F56" s="33" t="s">
        <v>68</v>
      </c>
      <c r="G56" s="34" t="s">
        <v>68</v>
      </c>
      <c r="H56" s="33" t="s">
        <v>68</v>
      </c>
      <c r="I56" s="33" t="s">
        <v>68</v>
      </c>
      <c r="J56" s="35" t="s">
        <v>68</v>
      </c>
      <c r="K56" s="33" t="s">
        <v>68</v>
      </c>
      <c r="L56" s="33" t="s">
        <v>68</v>
      </c>
      <c r="M56" s="35" t="s">
        <v>68</v>
      </c>
      <c r="N56" s="33" t="s">
        <v>68</v>
      </c>
      <c r="O56" s="33" t="s">
        <v>68</v>
      </c>
      <c r="P56" s="35" t="s">
        <v>68</v>
      </c>
      <c r="Q56" s="33" t="s">
        <v>68</v>
      </c>
      <c r="R56" s="33" t="s">
        <v>68</v>
      </c>
      <c r="S56" s="35" t="s">
        <v>68</v>
      </c>
      <c r="T56" s="34" t="s">
        <v>68</v>
      </c>
      <c r="U56" s="33" t="s">
        <v>68</v>
      </c>
      <c r="V56" s="33" t="s">
        <v>68</v>
      </c>
      <c r="W56" s="35" t="s">
        <v>68</v>
      </c>
      <c r="X56" s="33" t="s">
        <v>68</v>
      </c>
      <c r="Y56" s="33" t="s">
        <v>68</v>
      </c>
      <c r="Z56" s="35" t="s">
        <v>68</v>
      </c>
      <c r="AA56" s="33" t="s">
        <v>68</v>
      </c>
      <c r="AB56" s="33" t="s">
        <v>68</v>
      </c>
      <c r="AC56" s="35" t="s">
        <v>68</v>
      </c>
      <c r="AD56" s="35" t="s">
        <v>68</v>
      </c>
      <c r="AE56" s="33" t="s">
        <v>68</v>
      </c>
      <c r="AF56" s="33" t="s">
        <v>68</v>
      </c>
      <c r="AG56" s="33" t="s">
        <v>68</v>
      </c>
      <c r="AH56" s="36" t="s">
        <v>68</v>
      </c>
      <c r="AJ56" s="22" t="s">
        <v>103</v>
      </c>
    </row>
    <row r="57" spans="1:41" ht="9.75" customHeight="1" x14ac:dyDescent="0.15">
      <c r="A57" s="19"/>
      <c r="B57" s="31" t="s">
        <v>104</v>
      </c>
      <c r="C57" s="15">
        <v>12615.94</v>
      </c>
      <c r="D57" s="15">
        <v>325</v>
      </c>
      <c r="E57" s="15">
        <v>27407.07</v>
      </c>
      <c r="F57" s="15">
        <v>1120.7780555555601</v>
      </c>
      <c r="G57" s="16">
        <v>13449.336666666701</v>
      </c>
      <c r="H57" s="15"/>
      <c r="I57" s="15"/>
      <c r="J57" s="17"/>
      <c r="K57" s="15"/>
      <c r="L57" s="15"/>
      <c r="M57" s="17"/>
      <c r="N57" s="15"/>
      <c r="O57" s="15"/>
      <c r="P57" s="17"/>
      <c r="Q57" s="15"/>
      <c r="R57" s="15">
        <v>160.47999999999999</v>
      </c>
      <c r="S57" s="17"/>
      <c r="T57" s="16">
        <v>160.47999999999999</v>
      </c>
      <c r="U57" s="15"/>
      <c r="V57" s="15"/>
      <c r="W57" s="17"/>
      <c r="X57" s="15"/>
      <c r="Y57" s="15">
        <v>405.65</v>
      </c>
      <c r="Z57" s="17"/>
      <c r="AA57" s="15"/>
      <c r="AB57" s="15"/>
      <c r="AC57" s="17"/>
      <c r="AD57" s="17"/>
      <c r="AE57" s="15">
        <v>405.65</v>
      </c>
      <c r="AF57" s="15">
        <v>26000</v>
      </c>
      <c r="AG57" s="15">
        <v>25594.35</v>
      </c>
      <c r="AH57" s="32">
        <v>0.98439807692307701</v>
      </c>
    </row>
    <row r="58" spans="1:41" ht="9.75" customHeight="1" x14ac:dyDescent="0.15">
      <c r="A58" s="19"/>
      <c r="B58" s="20"/>
      <c r="C58" s="33" t="s">
        <v>68</v>
      </c>
      <c r="D58" s="33" t="s">
        <v>68</v>
      </c>
      <c r="E58" s="33" t="s">
        <v>68</v>
      </c>
      <c r="F58" s="33" t="s">
        <v>68</v>
      </c>
      <c r="G58" s="34" t="s">
        <v>68</v>
      </c>
      <c r="H58" s="33" t="s">
        <v>68</v>
      </c>
      <c r="I58" s="33" t="s">
        <v>68</v>
      </c>
      <c r="J58" s="35" t="s">
        <v>68</v>
      </c>
      <c r="K58" s="33" t="s">
        <v>68</v>
      </c>
      <c r="L58" s="33" t="s">
        <v>68</v>
      </c>
      <c r="M58" s="35" t="s">
        <v>68</v>
      </c>
      <c r="N58" s="33" t="s">
        <v>68</v>
      </c>
      <c r="O58" s="33" t="s">
        <v>68</v>
      </c>
      <c r="P58" s="35" t="s">
        <v>68</v>
      </c>
      <c r="Q58" s="33" t="s">
        <v>68</v>
      </c>
      <c r="R58" s="33" t="s">
        <v>68</v>
      </c>
      <c r="S58" s="35" t="s">
        <v>68</v>
      </c>
      <c r="T58" s="34" t="s">
        <v>68</v>
      </c>
      <c r="U58" s="33" t="s">
        <v>68</v>
      </c>
      <c r="V58" s="33" t="s">
        <v>68</v>
      </c>
      <c r="W58" s="35" t="s">
        <v>68</v>
      </c>
      <c r="X58" s="33" t="s">
        <v>68</v>
      </c>
      <c r="Y58" s="33" t="s">
        <v>68</v>
      </c>
      <c r="Z58" s="35" t="s">
        <v>68</v>
      </c>
      <c r="AA58" s="33" t="s">
        <v>68</v>
      </c>
      <c r="AB58" s="33" t="s">
        <v>68</v>
      </c>
      <c r="AC58" s="35" t="s">
        <v>68</v>
      </c>
      <c r="AD58" s="35" t="s">
        <v>68</v>
      </c>
      <c r="AE58" s="33" t="s">
        <v>68</v>
      </c>
      <c r="AF58" s="33" t="s">
        <v>68</v>
      </c>
      <c r="AG58" s="33" t="s">
        <v>68</v>
      </c>
      <c r="AH58" s="36" t="s">
        <v>68</v>
      </c>
    </row>
    <row r="59" spans="1:41" ht="9.75" customHeight="1" x14ac:dyDescent="0.15">
      <c r="A59" s="19"/>
      <c r="B59" s="20"/>
      <c r="C59" s="15"/>
      <c r="D59" s="15"/>
      <c r="E59" s="15"/>
      <c r="F59" s="15"/>
      <c r="G59" s="16"/>
      <c r="H59" s="15"/>
      <c r="I59" s="15"/>
      <c r="J59" s="17"/>
      <c r="K59" s="15"/>
      <c r="L59" s="15"/>
      <c r="M59" s="17"/>
      <c r="N59" s="15"/>
      <c r="O59" s="15"/>
      <c r="P59" s="17"/>
      <c r="Q59" s="15"/>
      <c r="R59" s="15"/>
      <c r="S59" s="17"/>
      <c r="T59" s="16"/>
      <c r="U59" s="15"/>
      <c r="V59" s="15"/>
      <c r="W59" s="17"/>
      <c r="X59" s="15"/>
      <c r="Y59" s="15"/>
      <c r="Z59" s="17"/>
      <c r="AA59" s="15"/>
      <c r="AB59" s="15"/>
      <c r="AC59" s="17"/>
      <c r="AD59" s="17"/>
      <c r="AE59" s="15"/>
      <c r="AF59" s="15"/>
      <c r="AG59" s="15"/>
      <c r="AH59" s="21"/>
    </row>
    <row r="60" spans="1:41" s="29" customFormat="1" ht="9.75" customHeight="1" x14ac:dyDescent="0.15">
      <c r="A60" s="23"/>
      <c r="B60" s="24" t="s">
        <v>105</v>
      </c>
      <c r="C60" s="25">
        <v>12743.84</v>
      </c>
      <c r="D60" s="25">
        <v>435</v>
      </c>
      <c r="E60" s="25">
        <v>27407.07</v>
      </c>
      <c r="F60" s="25">
        <v>1127.38638888889</v>
      </c>
      <c r="G60" s="26">
        <v>13528.6366666667</v>
      </c>
      <c r="H60" s="25"/>
      <c r="I60" s="25"/>
      <c r="J60" s="27"/>
      <c r="K60" s="25"/>
      <c r="L60" s="25"/>
      <c r="M60" s="27"/>
      <c r="N60" s="25"/>
      <c r="O60" s="25"/>
      <c r="P60" s="27"/>
      <c r="Q60" s="25"/>
      <c r="R60" s="25">
        <v>160.47999999999999</v>
      </c>
      <c r="S60" s="27"/>
      <c r="T60" s="26">
        <v>160.47999999999999</v>
      </c>
      <c r="U60" s="25"/>
      <c r="V60" s="25"/>
      <c r="W60" s="27"/>
      <c r="X60" s="25"/>
      <c r="Y60" s="25">
        <v>480.65</v>
      </c>
      <c r="Z60" s="27"/>
      <c r="AA60" s="25"/>
      <c r="AB60" s="25"/>
      <c r="AC60" s="27">
        <v>490</v>
      </c>
      <c r="AD60" s="27"/>
      <c r="AE60" s="25">
        <v>970.65</v>
      </c>
      <c r="AF60" s="25">
        <v>26000</v>
      </c>
      <c r="AG60" s="25">
        <v>25029.35</v>
      </c>
      <c r="AH60" s="37">
        <v>0.96266730769230802</v>
      </c>
    </row>
    <row r="61" spans="1:41" ht="9.75" customHeight="1" x14ac:dyDescent="0.15">
      <c r="A61" s="19"/>
      <c r="B61" s="20"/>
      <c r="C61" s="33" t="s">
        <v>68</v>
      </c>
      <c r="D61" s="33" t="s">
        <v>68</v>
      </c>
      <c r="E61" s="33" t="s">
        <v>68</v>
      </c>
      <c r="F61" s="33" t="s">
        <v>68</v>
      </c>
      <c r="G61" s="34" t="s">
        <v>68</v>
      </c>
      <c r="H61" s="33" t="s">
        <v>68</v>
      </c>
      <c r="I61" s="33" t="s">
        <v>68</v>
      </c>
      <c r="J61" s="35" t="s">
        <v>68</v>
      </c>
      <c r="K61" s="33" t="s">
        <v>68</v>
      </c>
      <c r="L61" s="33" t="s">
        <v>68</v>
      </c>
      <c r="M61" s="35" t="s">
        <v>68</v>
      </c>
      <c r="N61" s="33" t="s">
        <v>68</v>
      </c>
      <c r="O61" s="33" t="s">
        <v>68</v>
      </c>
      <c r="P61" s="35" t="s">
        <v>68</v>
      </c>
      <c r="Q61" s="33" t="s">
        <v>68</v>
      </c>
      <c r="R61" s="33" t="s">
        <v>68</v>
      </c>
      <c r="S61" s="35" t="s">
        <v>68</v>
      </c>
      <c r="T61" s="34" t="s">
        <v>68</v>
      </c>
      <c r="U61" s="33" t="s">
        <v>68</v>
      </c>
      <c r="V61" s="33" t="s">
        <v>68</v>
      </c>
      <c r="W61" s="35" t="s">
        <v>68</v>
      </c>
      <c r="X61" s="33" t="s">
        <v>68</v>
      </c>
      <c r="Y61" s="33" t="s">
        <v>68</v>
      </c>
      <c r="Z61" s="35" t="s">
        <v>68</v>
      </c>
      <c r="AA61" s="33" t="s">
        <v>68</v>
      </c>
      <c r="AB61" s="33" t="s">
        <v>68</v>
      </c>
      <c r="AC61" s="35" t="s">
        <v>68</v>
      </c>
      <c r="AD61" s="35" t="s">
        <v>68</v>
      </c>
      <c r="AE61" s="33" t="s">
        <v>68</v>
      </c>
      <c r="AF61" s="33" t="s">
        <v>68</v>
      </c>
      <c r="AG61" s="33" t="s">
        <v>68</v>
      </c>
      <c r="AH61" s="36" t="s">
        <v>68</v>
      </c>
    </row>
    <row r="62" spans="1:41" s="29" customFormat="1" ht="12.75" customHeight="1" x14ac:dyDescent="0.15">
      <c r="A62" s="23"/>
      <c r="B62" s="24" t="s">
        <v>106</v>
      </c>
      <c r="C62" s="25"/>
      <c r="D62" s="25"/>
      <c r="E62" s="25"/>
      <c r="F62" s="25"/>
      <c r="G62" s="26"/>
      <c r="H62" s="25"/>
      <c r="I62" s="25"/>
      <c r="J62" s="27"/>
      <c r="K62" s="25"/>
      <c r="L62" s="25"/>
      <c r="M62" s="27"/>
      <c r="N62" s="25"/>
      <c r="O62" s="25"/>
      <c r="P62" s="27"/>
      <c r="Q62" s="25"/>
      <c r="R62" s="25"/>
      <c r="S62" s="27"/>
      <c r="T62" s="26"/>
      <c r="U62" s="25"/>
      <c r="V62" s="25"/>
      <c r="W62" s="27"/>
      <c r="X62" s="25"/>
      <c r="Y62" s="25"/>
      <c r="Z62" s="27"/>
      <c r="AA62" s="25"/>
      <c r="AB62" s="25"/>
      <c r="AC62" s="27"/>
      <c r="AD62" s="27"/>
      <c r="AE62" s="25"/>
      <c r="AF62" s="25"/>
      <c r="AG62" s="25"/>
      <c r="AH62" s="28"/>
    </row>
    <row r="63" spans="1:41" ht="12.75" customHeight="1" x14ac:dyDescent="0.15">
      <c r="A63" s="30" t="s">
        <v>107</v>
      </c>
      <c r="B63" s="31" t="s">
        <v>108</v>
      </c>
      <c r="C63" s="15">
        <v>92590.45</v>
      </c>
      <c r="D63" s="15">
        <v>99146.49</v>
      </c>
      <c r="E63" s="15">
        <v>113104.01</v>
      </c>
      <c r="F63" s="15">
        <v>8467.8041666666704</v>
      </c>
      <c r="G63" s="16">
        <v>101613.65</v>
      </c>
      <c r="H63" s="15">
        <v>9363.14</v>
      </c>
      <c r="I63" s="15">
        <v>8425.65</v>
      </c>
      <c r="J63" s="17">
        <v>9266.69</v>
      </c>
      <c r="K63" s="15">
        <v>1279.44</v>
      </c>
      <c r="L63" s="15">
        <v>6600.83</v>
      </c>
      <c r="M63" s="17">
        <v>8277.01</v>
      </c>
      <c r="N63" s="15">
        <v>2605.37</v>
      </c>
      <c r="O63" s="15">
        <v>5390.39</v>
      </c>
      <c r="P63" s="17">
        <v>6481.18</v>
      </c>
      <c r="Q63" s="15">
        <v>5835.51</v>
      </c>
      <c r="R63" s="15">
        <v>3835.91</v>
      </c>
      <c r="S63" s="17">
        <v>5188.18</v>
      </c>
      <c r="T63" s="16">
        <v>72549.3</v>
      </c>
      <c r="U63" s="15">
        <v>11440.54</v>
      </c>
      <c r="V63" s="15">
        <v>14994.53</v>
      </c>
      <c r="W63" s="17">
        <v>12157.46</v>
      </c>
      <c r="X63" s="15">
        <v>10607.17</v>
      </c>
      <c r="Y63" s="15">
        <v>11572.64</v>
      </c>
      <c r="Z63" s="17">
        <v>11474.78</v>
      </c>
      <c r="AA63" s="15">
        <v>10327.49</v>
      </c>
      <c r="AB63" s="15">
        <v>10288.59</v>
      </c>
      <c r="AC63" s="17">
        <v>7573.89</v>
      </c>
      <c r="AD63" s="17">
        <v>7974.83</v>
      </c>
      <c r="AE63" s="15">
        <v>108411.92</v>
      </c>
      <c r="AF63" s="15">
        <v>42500</v>
      </c>
      <c r="AG63" s="15">
        <v>-65911.92</v>
      </c>
      <c r="AH63" s="32">
        <v>-1.55086870588235</v>
      </c>
    </row>
    <row r="64" spans="1:41" ht="12.75" customHeight="1" x14ac:dyDescent="0.15">
      <c r="A64" s="30" t="s">
        <v>109</v>
      </c>
      <c r="B64" s="31" t="s">
        <v>110</v>
      </c>
      <c r="C64" s="15">
        <v>271.25</v>
      </c>
      <c r="D64" s="15">
        <v>243.28</v>
      </c>
      <c r="E64" s="15"/>
      <c r="F64" s="15">
        <v>14.2925</v>
      </c>
      <c r="G64" s="16">
        <v>171.51</v>
      </c>
      <c r="H64" s="15"/>
      <c r="I64" s="15"/>
      <c r="J64" s="17"/>
      <c r="K64" s="15"/>
      <c r="L64" s="15">
        <v>336.64</v>
      </c>
      <c r="M64" s="17">
        <v>168.32</v>
      </c>
      <c r="N64" s="15"/>
      <c r="O64" s="15"/>
      <c r="P64" s="17"/>
      <c r="Q64" s="15"/>
      <c r="R64" s="15"/>
      <c r="S64" s="17"/>
      <c r="T64" s="16">
        <v>504.96</v>
      </c>
      <c r="U64" s="15"/>
      <c r="V64" s="15"/>
      <c r="W64" s="17">
        <v>2434.0100000000002</v>
      </c>
      <c r="X64" s="15">
        <v>3320.51</v>
      </c>
      <c r="Y64" s="15"/>
      <c r="Z64" s="17">
        <v>269.38</v>
      </c>
      <c r="AA64" s="15">
        <v>82.42</v>
      </c>
      <c r="AB64" s="15">
        <v>148.38</v>
      </c>
      <c r="AC64" s="17">
        <v>1194.96</v>
      </c>
      <c r="AD64" s="17">
        <v>948.96</v>
      </c>
      <c r="AE64" s="15">
        <v>8398.6200000000008</v>
      </c>
      <c r="AF64" s="15"/>
      <c r="AG64" s="15">
        <v>-8398.6200000000008</v>
      </c>
      <c r="AH64" s="32">
        <v>0</v>
      </c>
    </row>
    <row r="65" spans="1:42" ht="12.75" customHeight="1" x14ac:dyDescent="0.15">
      <c r="A65" s="30" t="s">
        <v>111</v>
      </c>
      <c r="B65" s="31" t="s">
        <v>112</v>
      </c>
      <c r="C65" s="15">
        <v>1518.43</v>
      </c>
      <c r="D65" s="15">
        <v>1134.54</v>
      </c>
      <c r="E65" s="15">
        <v>4467.3500000000004</v>
      </c>
      <c r="F65" s="15">
        <v>197.786666666667</v>
      </c>
      <c r="G65" s="16">
        <v>2373.44</v>
      </c>
      <c r="H65" s="15"/>
      <c r="I65" s="15">
        <v>162.83000000000001</v>
      </c>
      <c r="J65" s="17"/>
      <c r="K65" s="15"/>
      <c r="L65" s="15"/>
      <c r="M65" s="17"/>
      <c r="N65" s="15"/>
      <c r="O65" s="15"/>
      <c r="P65" s="17"/>
      <c r="Q65" s="15"/>
      <c r="R65" s="15"/>
      <c r="S65" s="17"/>
      <c r="T65" s="16">
        <v>162.83000000000001</v>
      </c>
      <c r="U65" s="15"/>
      <c r="V65" s="15"/>
      <c r="W65" s="17"/>
      <c r="X65" s="15"/>
      <c r="Y65" s="15"/>
      <c r="Z65" s="17"/>
      <c r="AA65" s="15"/>
      <c r="AB65" s="15"/>
      <c r="AC65" s="17"/>
      <c r="AD65" s="17"/>
      <c r="AE65" s="15"/>
      <c r="AF65" s="15">
        <v>1500</v>
      </c>
      <c r="AG65" s="15">
        <v>1500</v>
      </c>
      <c r="AH65" s="32">
        <v>1</v>
      </c>
    </row>
    <row r="66" spans="1:42" ht="12.75" customHeight="1" x14ac:dyDescent="0.15">
      <c r="A66" s="30" t="s">
        <v>113</v>
      </c>
      <c r="B66" s="31" t="s">
        <v>114</v>
      </c>
      <c r="C66" s="15">
        <v>1758.78</v>
      </c>
      <c r="D66" s="15">
        <v>1222.29</v>
      </c>
      <c r="E66" s="15">
        <v>703</v>
      </c>
      <c r="F66" s="15">
        <v>102.335277777778</v>
      </c>
      <c r="G66" s="16">
        <v>1228.0233333333299</v>
      </c>
      <c r="H66" s="15"/>
      <c r="I66" s="15"/>
      <c r="J66" s="17">
        <v>27.16</v>
      </c>
      <c r="K66" s="15"/>
      <c r="L66" s="15">
        <v>34.25</v>
      </c>
      <c r="M66" s="17"/>
      <c r="N66" s="15"/>
      <c r="O66" s="15"/>
      <c r="P66" s="17">
        <v>242.11</v>
      </c>
      <c r="Q66" s="15">
        <v>87.27</v>
      </c>
      <c r="R66" s="15">
        <v>101.18</v>
      </c>
      <c r="S66" s="17">
        <v>747.9</v>
      </c>
      <c r="T66" s="16">
        <v>1239.8699999999999</v>
      </c>
      <c r="U66" s="15">
        <v>455.44</v>
      </c>
      <c r="V66" s="15"/>
      <c r="W66" s="17"/>
      <c r="X66" s="15">
        <v>1255.17</v>
      </c>
      <c r="Y66" s="15">
        <v>658.48</v>
      </c>
      <c r="Z66" s="17">
        <v>1253.4000000000001</v>
      </c>
      <c r="AA66" s="15">
        <v>789.13</v>
      </c>
      <c r="AB66" s="15">
        <v>881.45</v>
      </c>
      <c r="AC66" s="17">
        <v>809.38</v>
      </c>
      <c r="AD66" s="17">
        <v>805.17</v>
      </c>
      <c r="AE66" s="15">
        <v>6907.62</v>
      </c>
      <c r="AF66" s="15">
        <v>400</v>
      </c>
      <c r="AG66" s="15">
        <v>-6507.62</v>
      </c>
      <c r="AH66" s="32">
        <v>-16.26905</v>
      </c>
    </row>
    <row r="67" spans="1:42" ht="12.75" customHeight="1" x14ac:dyDescent="0.15">
      <c r="A67" s="30" t="s">
        <v>115</v>
      </c>
      <c r="B67" s="31" t="s">
        <v>116</v>
      </c>
      <c r="C67" s="15">
        <v>407.05</v>
      </c>
      <c r="D67" s="15">
        <v>554.52</v>
      </c>
      <c r="E67" s="15">
        <v>451.71</v>
      </c>
      <c r="F67" s="15">
        <v>39.257777777777797</v>
      </c>
      <c r="G67" s="16">
        <v>471.09333333333302</v>
      </c>
      <c r="H67" s="15">
        <v>72.59</v>
      </c>
      <c r="I67" s="15">
        <v>14.99</v>
      </c>
      <c r="J67" s="17">
        <v>57.6</v>
      </c>
      <c r="K67" s="15"/>
      <c r="L67" s="15">
        <v>57.6</v>
      </c>
      <c r="M67" s="17">
        <v>514.99</v>
      </c>
      <c r="N67" s="15">
        <v>12.84</v>
      </c>
      <c r="O67" s="15">
        <v>200</v>
      </c>
      <c r="P67" s="17"/>
      <c r="Q67" s="15">
        <v>760.96</v>
      </c>
      <c r="R67" s="15"/>
      <c r="S67" s="17"/>
      <c r="T67" s="16">
        <v>1691.57</v>
      </c>
      <c r="U67" s="15">
        <v>89.96</v>
      </c>
      <c r="V67" s="15"/>
      <c r="W67" s="17"/>
      <c r="X67" s="15">
        <v>48.89</v>
      </c>
      <c r="Y67" s="15">
        <v>950</v>
      </c>
      <c r="Z67" s="17">
        <v>-4.49</v>
      </c>
      <c r="AA67" s="15">
        <v>63</v>
      </c>
      <c r="AB67" s="15"/>
      <c r="AC67" s="17"/>
      <c r="AD67" s="17">
        <v>100</v>
      </c>
      <c r="AE67" s="15">
        <v>1247.3599999999999</v>
      </c>
      <c r="AF67" s="15"/>
      <c r="AG67" s="15">
        <v>-1247.3599999999999</v>
      </c>
      <c r="AH67" s="32">
        <v>0</v>
      </c>
    </row>
    <row r="68" spans="1:42" ht="12.75" customHeight="1" x14ac:dyDescent="0.15">
      <c r="A68" s="30" t="s">
        <v>117</v>
      </c>
      <c r="B68" s="31" t="s">
        <v>118</v>
      </c>
      <c r="C68" s="15">
        <v>15939.53</v>
      </c>
      <c r="D68" s="15">
        <v>7252.7</v>
      </c>
      <c r="E68" s="15">
        <v>167.6</v>
      </c>
      <c r="F68" s="15">
        <v>648.88416666666706</v>
      </c>
      <c r="G68" s="16">
        <v>7786.61</v>
      </c>
      <c r="H68" s="15"/>
      <c r="I68" s="15"/>
      <c r="J68" s="17"/>
      <c r="K68" s="15"/>
      <c r="L68" s="15"/>
      <c r="M68" s="17"/>
      <c r="N68" s="15"/>
      <c r="O68" s="15"/>
      <c r="P68" s="17"/>
      <c r="Q68" s="15"/>
      <c r="R68" s="15"/>
      <c r="S68" s="17"/>
      <c r="T68" s="16"/>
      <c r="U68" s="15"/>
      <c r="V68" s="15"/>
      <c r="W68" s="17"/>
      <c r="X68" s="15"/>
      <c r="Y68" s="15"/>
      <c r="Z68" s="17"/>
      <c r="AA68" s="15"/>
      <c r="AB68" s="15"/>
      <c r="AC68" s="17"/>
      <c r="AD68" s="17"/>
      <c r="AE68" s="15"/>
      <c r="AF68" s="15"/>
      <c r="AG68" s="15"/>
      <c r="AH68" s="32">
        <v>0</v>
      </c>
    </row>
    <row r="69" spans="1:42" ht="12.75" customHeight="1" x14ac:dyDescent="0.15">
      <c r="A69" s="30" t="s">
        <v>119</v>
      </c>
      <c r="B69" s="31" t="s">
        <v>120</v>
      </c>
      <c r="C69" s="15"/>
      <c r="D69" s="15"/>
      <c r="E69" s="15"/>
      <c r="F69" s="15"/>
      <c r="G69" s="16"/>
      <c r="H69" s="15"/>
      <c r="I69" s="15"/>
      <c r="J69" s="17"/>
      <c r="K69" s="15"/>
      <c r="L69" s="15"/>
      <c r="M69" s="17">
        <v>1000.53</v>
      </c>
      <c r="N69" s="15"/>
      <c r="O69" s="15">
        <v>996.51</v>
      </c>
      <c r="P69" s="17"/>
      <c r="Q69" s="15">
        <v>1595.12</v>
      </c>
      <c r="R69" s="15">
        <v>2016.01</v>
      </c>
      <c r="S69" s="17">
        <v>3124.17</v>
      </c>
      <c r="T69" s="16">
        <v>8732.34</v>
      </c>
      <c r="U69" s="15">
        <v>5523.39</v>
      </c>
      <c r="V69" s="15">
        <v>9627.6200000000008</v>
      </c>
      <c r="W69" s="17">
        <v>4788.5</v>
      </c>
      <c r="X69" s="15">
        <v>4040.43</v>
      </c>
      <c r="Y69" s="15">
        <v>834.47</v>
      </c>
      <c r="Z69" s="17">
        <v>6849.06</v>
      </c>
      <c r="AA69" s="15">
        <v>4914.97</v>
      </c>
      <c r="AB69" s="15">
        <v>4194.97</v>
      </c>
      <c r="AC69" s="17">
        <v>5373.51</v>
      </c>
      <c r="AD69" s="17">
        <v>2244.86</v>
      </c>
      <c r="AE69" s="15">
        <v>48391.78</v>
      </c>
      <c r="AF69" s="15"/>
      <c r="AG69" s="15">
        <v>-48391.78</v>
      </c>
      <c r="AH69" s="32">
        <v>0</v>
      </c>
    </row>
    <row r="70" spans="1:42" ht="12.75" customHeight="1" x14ac:dyDescent="0.15">
      <c r="A70" s="30" t="s">
        <v>121</v>
      </c>
      <c r="B70" s="31" t="s">
        <v>122</v>
      </c>
      <c r="C70" s="15">
        <v>7268</v>
      </c>
      <c r="D70" s="15">
        <v>12735.74</v>
      </c>
      <c r="E70" s="15">
        <v>892.01</v>
      </c>
      <c r="F70" s="15">
        <v>580.4375</v>
      </c>
      <c r="G70" s="16">
        <v>6965.25</v>
      </c>
      <c r="H70" s="15">
        <v>902.06</v>
      </c>
      <c r="I70" s="15">
        <v>902.06</v>
      </c>
      <c r="J70" s="17">
        <v>902.07</v>
      </c>
      <c r="K70" s="15">
        <v>902.07</v>
      </c>
      <c r="L70" s="15"/>
      <c r="M70" s="17"/>
      <c r="N70" s="15"/>
      <c r="O70" s="15"/>
      <c r="P70" s="17"/>
      <c r="Q70" s="15"/>
      <c r="R70" s="15"/>
      <c r="S70" s="17"/>
      <c r="T70" s="16">
        <v>3608.26</v>
      </c>
      <c r="U70" s="15"/>
      <c r="V70" s="15"/>
      <c r="W70" s="17"/>
      <c r="X70" s="15"/>
      <c r="Y70" s="15">
        <v>819.48</v>
      </c>
      <c r="Z70" s="15"/>
      <c r="AA70" s="15"/>
      <c r="AB70" s="15"/>
      <c r="AC70" s="17"/>
      <c r="AD70" s="17"/>
      <c r="AE70" s="15">
        <v>819.48</v>
      </c>
      <c r="AF70" s="15">
        <v>3608</v>
      </c>
      <c r="AG70" s="15">
        <v>2788.52</v>
      </c>
      <c r="AH70" s="32">
        <v>0.77287139689578699</v>
      </c>
    </row>
    <row r="71" spans="1:42" ht="12.75" customHeight="1" x14ac:dyDescent="0.15">
      <c r="A71" s="30" t="s">
        <v>123</v>
      </c>
      <c r="B71" s="31" t="s">
        <v>124</v>
      </c>
      <c r="C71" s="15">
        <v>-442.95</v>
      </c>
      <c r="D71" s="15">
        <v>174.92</v>
      </c>
      <c r="E71" s="15"/>
      <c r="F71" s="15">
        <v>-7.4452777777777799</v>
      </c>
      <c r="G71" s="16">
        <v>-89.343333333333305</v>
      </c>
      <c r="H71" s="15"/>
      <c r="I71" s="15"/>
      <c r="J71" s="17"/>
      <c r="K71" s="15"/>
      <c r="L71" s="15"/>
      <c r="M71" s="17"/>
      <c r="N71" s="15"/>
      <c r="O71" s="15"/>
      <c r="P71" s="17"/>
      <c r="Q71" s="15"/>
      <c r="R71" s="15"/>
      <c r="S71" s="17"/>
      <c r="T71" s="16"/>
      <c r="U71" s="15"/>
      <c r="V71" s="15"/>
      <c r="W71" s="17"/>
      <c r="X71" s="15"/>
      <c r="Y71" s="15"/>
      <c r="Z71" s="17"/>
      <c r="AA71" s="15"/>
      <c r="AB71" s="15"/>
      <c r="AC71" s="17"/>
      <c r="AD71" s="17"/>
      <c r="AE71" s="15"/>
      <c r="AF71" s="15"/>
      <c r="AG71" s="15"/>
      <c r="AH71" s="32">
        <v>0</v>
      </c>
    </row>
    <row r="72" spans="1:42" ht="12.75" customHeight="1" x14ac:dyDescent="0.15">
      <c r="A72" s="30" t="s">
        <v>125</v>
      </c>
      <c r="B72" s="45" t="s">
        <v>126</v>
      </c>
      <c r="C72" s="15">
        <v>3601.76</v>
      </c>
      <c r="D72" s="15">
        <v>2928.95</v>
      </c>
      <c r="E72" s="15">
        <v>7801.26</v>
      </c>
      <c r="F72" s="15">
        <v>398.11027777777798</v>
      </c>
      <c r="G72" s="16">
        <v>4777.3233333333301</v>
      </c>
      <c r="H72" s="15">
        <v>891.55</v>
      </c>
      <c r="I72" s="15">
        <v>984.86</v>
      </c>
      <c r="J72" s="17">
        <v>1065.6199999999999</v>
      </c>
      <c r="K72" s="15">
        <v>1028.25</v>
      </c>
      <c r="L72" s="15">
        <v>990.04</v>
      </c>
      <c r="M72" s="17">
        <v>1106.1600000000001</v>
      </c>
      <c r="N72" s="15">
        <v>1082.6500000000001</v>
      </c>
      <c r="O72" s="15">
        <v>1002.06</v>
      </c>
      <c r="P72" s="17">
        <v>915.15</v>
      </c>
      <c r="Q72" s="15">
        <v>972.45</v>
      </c>
      <c r="R72" s="15">
        <v>906.6</v>
      </c>
      <c r="S72" s="17">
        <v>985.73</v>
      </c>
      <c r="T72" s="16">
        <v>11931.12</v>
      </c>
      <c r="U72" s="15">
        <v>1046.51</v>
      </c>
      <c r="V72" s="15">
        <v>1515.51</v>
      </c>
      <c r="W72" s="17">
        <v>1193.51</v>
      </c>
      <c r="X72" s="15">
        <v>1097.71</v>
      </c>
      <c r="Y72" s="15">
        <v>1087.32</v>
      </c>
      <c r="Z72" s="17">
        <v>809.82</v>
      </c>
      <c r="AA72" s="15">
        <v>1110.33</v>
      </c>
      <c r="AB72" s="15">
        <v>1104.8800000000001</v>
      </c>
      <c r="AC72" s="17">
        <v>874.72</v>
      </c>
      <c r="AD72" s="17">
        <v>1212.54</v>
      </c>
      <c r="AE72" s="15">
        <f>SUM(U72:AD72)</f>
        <v>11052.849999999999</v>
      </c>
      <c r="AF72" s="15">
        <v>10000</v>
      </c>
      <c r="AG72" s="15">
        <v>3249.62</v>
      </c>
      <c r="AH72" s="32">
        <v>0.32496199999999997</v>
      </c>
      <c r="AJ72" s="22" t="s">
        <v>127</v>
      </c>
    </row>
    <row r="73" spans="1:42" ht="12.75" customHeight="1" x14ac:dyDescent="0.15">
      <c r="A73" s="30" t="s">
        <v>128</v>
      </c>
      <c r="B73" s="31" t="s">
        <v>129</v>
      </c>
      <c r="C73" s="15">
        <v>575</v>
      </c>
      <c r="D73" s="15">
        <v>1497.69</v>
      </c>
      <c r="E73" s="15"/>
      <c r="F73" s="15">
        <v>57.574722222222199</v>
      </c>
      <c r="G73" s="16">
        <v>690.89666666666699</v>
      </c>
      <c r="H73" s="15"/>
      <c r="I73" s="15"/>
      <c r="J73" s="17"/>
      <c r="K73" s="15"/>
      <c r="L73" s="15"/>
      <c r="M73" s="17"/>
      <c r="N73" s="15"/>
      <c r="O73" s="15"/>
      <c r="P73" s="17"/>
      <c r="Q73" s="15"/>
      <c r="R73" s="15"/>
      <c r="S73" s="17"/>
      <c r="T73" s="16"/>
      <c r="U73" s="15"/>
      <c r="V73" s="15"/>
      <c r="W73" s="17"/>
      <c r="X73" s="15"/>
      <c r="Y73" s="15"/>
      <c r="Z73" s="17"/>
      <c r="AA73" s="15"/>
      <c r="AB73" s="15"/>
      <c r="AC73" s="17"/>
      <c r="AD73" s="17"/>
      <c r="AE73" s="15"/>
      <c r="AF73" s="15"/>
      <c r="AG73" s="15"/>
      <c r="AH73" s="32">
        <v>0</v>
      </c>
    </row>
    <row r="74" spans="1:42" ht="12.75" customHeight="1" x14ac:dyDescent="0.15">
      <c r="A74" s="30" t="s">
        <v>130</v>
      </c>
      <c r="B74" s="31" t="s">
        <v>131</v>
      </c>
      <c r="C74" s="15"/>
      <c r="D74" s="15"/>
      <c r="E74" s="15"/>
      <c r="F74" s="15"/>
      <c r="G74" s="16"/>
      <c r="H74" s="15"/>
      <c r="I74" s="15"/>
      <c r="J74" s="17"/>
      <c r="K74" s="15"/>
      <c r="L74" s="15"/>
      <c r="M74" s="17">
        <v>589.04</v>
      </c>
      <c r="N74" s="15">
        <v>3531.15</v>
      </c>
      <c r="O74" s="15">
        <v>2937.22</v>
      </c>
      <c r="P74" s="17">
        <v>3483.56</v>
      </c>
      <c r="Q74" s="15">
        <v>2524.3200000000002</v>
      </c>
      <c r="R74" s="15"/>
      <c r="S74" s="17"/>
      <c r="T74" s="16">
        <v>13065.29</v>
      </c>
      <c r="U74" s="15"/>
      <c r="V74" s="15"/>
      <c r="W74" s="17"/>
      <c r="X74" s="15"/>
      <c r="Y74" s="15"/>
      <c r="Z74" s="17"/>
      <c r="AA74" s="15"/>
      <c r="AB74" s="15"/>
      <c r="AC74" s="17"/>
      <c r="AD74" s="17"/>
      <c r="AE74" s="15"/>
      <c r="AF74" s="15"/>
      <c r="AG74" s="15"/>
      <c r="AH74" s="32">
        <v>0</v>
      </c>
    </row>
    <row r="75" spans="1:42" ht="12.75" customHeight="1" x14ac:dyDescent="0.15">
      <c r="A75" s="30" t="s">
        <v>132</v>
      </c>
      <c r="B75" s="31" t="s">
        <v>133</v>
      </c>
      <c r="C75" s="15">
        <v>4999.87</v>
      </c>
      <c r="D75" s="15">
        <v>6476.81</v>
      </c>
      <c r="E75" s="15">
        <v>5969.06</v>
      </c>
      <c r="F75" s="15">
        <v>484.603888888889</v>
      </c>
      <c r="G75" s="16">
        <v>5815.2466666666696</v>
      </c>
      <c r="H75" s="15">
        <v>663.87</v>
      </c>
      <c r="I75" s="15">
        <v>358.21</v>
      </c>
      <c r="J75" s="17">
        <v>468.79</v>
      </c>
      <c r="K75" s="15"/>
      <c r="L75" s="15">
        <v>122.04</v>
      </c>
      <c r="M75" s="17"/>
      <c r="N75" s="15">
        <v>490.53</v>
      </c>
      <c r="O75" s="15">
        <v>1601.88</v>
      </c>
      <c r="P75" s="17">
        <v>484.08</v>
      </c>
      <c r="Q75" s="15">
        <v>522.49</v>
      </c>
      <c r="R75" s="15">
        <v>986.48</v>
      </c>
      <c r="S75" s="17">
        <v>345.09</v>
      </c>
      <c r="T75" s="16">
        <v>6043.46</v>
      </c>
      <c r="U75" s="15">
        <v>326.19</v>
      </c>
      <c r="V75" s="15">
        <v>797.12</v>
      </c>
      <c r="W75" s="17">
        <v>380.36</v>
      </c>
      <c r="X75" s="15">
        <v>-131.43</v>
      </c>
      <c r="Y75" s="15">
        <v>344.12</v>
      </c>
      <c r="Z75" s="17">
        <v>-11.67</v>
      </c>
      <c r="AA75" s="15">
        <v>392.68</v>
      </c>
      <c r="AB75" s="15">
        <v>879.14</v>
      </c>
      <c r="AC75" s="17">
        <v>320.36</v>
      </c>
      <c r="AD75" s="17"/>
      <c r="AE75" s="15">
        <v>3296.87</v>
      </c>
      <c r="AF75" s="15">
        <v>3500</v>
      </c>
      <c r="AG75" s="15">
        <v>203.13</v>
      </c>
      <c r="AH75" s="32">
        <v>5.8037142857142898E-2</v>
      </c>
    </row>
    <row r="76" spans="1:42" ht="12.75" customHeight="1" x14ac:dyDescent="0.15">
      <c r="A76" s="30" t="s">
        <v>134</v>
      </c>
      <c r="B76" s="31" t="s">
        <v>135</v>
      </c>
      <c r="C76" s="15">
        <v>4939.5</v>
      </c>
      <c r="D76" s="15">
        <v>4031.26</v>
      </c>
      <c r="E76" s="15">
        <v>3513.83</v>
      </c>
      <c r="F76" s="15">
        <v>346.79416666666702</v>
      </c>
      <c r="G76" s="16">
        <v>4161.53</v>
      </c>
      <c r="H76" s="15">
        <v>392.72</v>
      </c>
      <c r="I76" s="15">
        <v>1860.88</v>
      </c>
      <c r="J76" s="17">
        <v>731.4</v>
      </c>
      <c r="K76" s="15">
        <v>447.41</v>
      </c>
      <c r="L76" s="15">
        <v>2759.25</v>
      </c>
      <c r="M76" s="17">
        <v>1585.62</v>
      </c>
      <c r="N76" s="15"/>
      <c r="O76" s="15">
        <v>141.59</v>
      </c>
      <c r="P76" s="17">
        <v>1466.28</v>
      </c>
      <c r="Q76" s="15">
        <v>806.94</v>
      </c>
      <c r="R76" s="15">
        <v>289.32</v>
      </c>
      <c r="S76" s="17"/>
      <c r="T76" s="16">
        <v>10481.41</v>
      </c>
      <c r="U76" s="15"/>
      <c r="V76" s="15"/>
      <c r="W76" s="17">
        <v>961.11</v>
      </c>
      <c r="X76" s="15"/>
      <c r="Y76" s="15">
        <v>162.49</v>
      </c>
      <c r="Z76" s="17">
        <v>364.61</v>
      </c>
      <c r="AA76" s="15"/>
      <c r="AB76" s="15"/>
      <c r="AC76" s="17"/>
      <c r="AD76" s="17">
        <v>488.29</v>
      </c>
      <c r="AE76" s="15">
        <v>1976.5</v>
      </c>
      <c r="AF76" s="15">
        <v>4000</v>
      </c>
      <c r="AG76" s="15">
        <v>2023.5</v>
      </c>
      <c r="AH76" s="32">
        <v>0.50587499999999996</v>
      </c>
    </row>
    <row r="77" spans="1:42" ht="12.75" customHeight="1" x14ac:dyDescent="0.15">
      <c r="A77" s="40" t="s">
        <v>136</v>
      </c>
      <c r="B77" s="41" t="s">
        <v>137</v>
      </c>
      <c r="C77" s="15">
        <v>17469.5</v>
      </c>
      <c r="D77" s="15">
        <v>17119.7</v>
      </c>
      <c r="E77" s="15">
        <v>18078.32</v>
      </c>
      <c r="F77" s="15">
        <v>1462.9866666666701</v>
      </c>
      <c r="G77" s="16">
        <v>17555.84</v>
      </c>
      <c r="H77" s="15">
        <v>1037.5899999999999</v>
      </c>
      <c r="I77" s="15">
        <v>782.88</v>
      </c>
      <c r="J77" s="17">
        <v>4482.3999999999996</v>
      </c>
      <c r="K77" s="15">
        <v>385.83</v>
      </c>
      <c r="L77" s="15">
        <v>1206.67</v>
      </c>
      <c r="M77" s="17">
        <v>2475.04</v>
      </c>
      <c r="N77" s="15">
        <v>141.59</v>
      </c>
      <c r="O77" s="15"/>
      <c r="P77" s="17">
        <v>837.12</v>
      </c>
      <c r="Q77" s="15"/>
      <c r="R77" s="15">
        <v>26.5</v>
      </c>
      <c r="S77" s="17">
        <v>624.9</v>
      </c>
      <c r="T77" s="16">
        <v>12000.52</v>
      </c>
      <c r="U77" s="15">
        <v>479.19</v>
      </c>
      <c r="V77" s="15">
        <v>2233.87</v>
      </c>
      <c r="W77" s="17"/>
      <c r="X77" s="15">
        <v>91.69</v>
      </c>
      <c r="Y77" s="15">
        <v>391.9</v>
      </c>
      <c r="Z77" s="17">
        <v>1407.97</v>
      </c>
      <c r="AA77" s="15">
        <v>1859.37</v>
      </c>
      <c r="AB77" s="15">
        <v>1168.24</v>
      </c>
      <c r="AC77" s="17">
        <v>69.430000000000007</v>
      </c>
      <c r="AD77" s="42">
        <v>-976</v>
      </c>
      <c r="AE77" s="15">
        <v>6725.66</v>
      </c>
      <c r="AF77" s="15">
        <v>10000</v>
      </c>
      <c r="AG77" s="15">
        <v>3274.34</v>
      </c>
      <c r="AH77" s="32">
        <v>0.327434</v>
      </c>
      <c r="AJ77" s="43" t="s">
        <v>138</v>
      </c>
      <c r="AK77" s="43"/>
      <c r="AL77" s="43"/>
      <c r="AM77" s="43"/>
      <c r="AN77" s="43"/>
      <c r="AO77" s="43"/>
      <c r="AP77" s="43"/>
    </row>
    <row r="78" spans="1:42" ht="12.75" customHeight="1" x14ac:dyDescent="0.15">
      <c r="A78" s="30" t="s">
        <v>139</v>
      </c>
      <c r="B78" s="31" t="s">
        <v>140</v>
      </c>
      <c r="C78" s="15">
        <v>4015.84</v>
      </c>
      <c r="D78" s="15">
        <v>2047.25</v>
      </c>
      <c r="E78" s="15">
        <v>1601.51</v>
      </c>
      <c r="F78" s="15">
        <v>212.90555555555599</v>
      </c>
      <c r="G78" s="16">
        <v>2554.86666666667</v>
      </c>
      <c r="H78" s="15"/>
      <c r="I78" s="15"/>
      <c r="J78" s="17">
        <v>727.65</v>
      </c>
      <c r="K78" s="15">
        <v>727.64</v>
      </c>
      <c r="L78" s="15"/>
      <c r="M78" s="17"/>
      <c r="N78" s="15"/>
      <c r="O78" s="15"/>
      <c r="P78" s="17"/>
      <c r="Q78" s="15"/>
      <c r="R78" s="15"/>
      <c r="S78" s="17"/>
      <c r="T78" s="16">
        <v>1455.29</v>
      </c>
      <c r="U78" s="15"/>
      <c r="V78" s="15"/>
      <c r="W78" s="17"/>
      <c r="X78" s="15"/>
      <c r="Y78" s="15"/>
      <c r="Z78" s="17"/>
      <c r="AA78" s="15"/>
      <c r="AB78" s="15"/>
      <c r="AC78" s="17"/>
      <c r="AD78" s="17"/>
      <c r="AE78" s="15"/>
      <c r="AF78" s="15">
        <v>9287.98</v>
      </c>
      <c r="AG78" s="15">
        <v>9287.98</v>
      </c>
      <c r="AH78" s="32">
        <v>1</v>
      </c>
    </row>
    <row r="79" spans="1:42" ht="12.75" customHeight="1" x14ac:dyDescent="0.15">
      <c r="A79" s="30" t="s">
        <v>141</v>
      </c>
      <c r="B79" s="31" t="s">
        <v>142</v>
      </c>
      <c r="C79" s="15"/>
      <c r="D79" s="15"/>
      <c r="E79" s="15"/>
      <c r="F79" s="15"/>
      <c r="G79" s="16"/>
      <c r="H79" s="15"/>
      <c r="I79" s="15"/>
      <c r="J79" s="17"/>
      <c r="K79" s="15"/>
      <c r="L79" s="15"/>
      <c r="M79" s="17"/>
      <c r="N79" s="15"/>
      <c r="O79" s="15"/>
      <c r="P79" s="17"/>
      <c r="Q79" s="15"/>
      <c r="R79" s="15"/>
      <c r="S79" s="17"/>
      <c r="T79" s="16"/>
      <c r="U79" s="15"/>
      <c r="V79" s="15"/>
      <c r="W79" s="17"/>
      <c r="X79" s="15"/>
      <c r="Y79" s="15"/>
      <c r="Z79" s="17">
        <v>1248.47</v>
      </c>
      <c r="AA79" s="15"/>
      <c r="AB79" s="15"/>
      <c r="AC79" s="17">
        <v>58.31</v>
      </c>
      <c r="AD79" s="17">
        <v>20</v>
      </c>
      <c r="AE79" s="15">
        <v>1326.78</v>
      </c>
      <c r="AF79" s="15"/>
      <c r="AG79" s="15">
        <v>-1326.78</v>
      </c>
      <c r="AH79" s="32">
        <v>0</v>
      </c>
    </row>
    <row r="80" spans="1:42" ht="12.75" customHeight="1" x14ac:dyDescent="0.15">
      <c r="A80" s="30" t="s">
        <v>143</v>
      </c>
      <c r="B80" s="31" t="s">
        <v>144</v>
      </c>
      <c r="C80" s="15">
        <v>29917.22</v>
      </c>
      <c r="D80" s="15">
        <v>26501.33</v>
      </c>
      <c r="E80" s="15">
        <v>24263.39</v>
      </c>
      <c r="F80" s="15">
        <v>2241.165</v>
      </c>
      <c r="G80" s="16">
        <v>26893.98</v>
      </c>
      <c r="H80" s="15">
        <v>1989.01</v>
      </c>
      <c r="I80" s="15">
        <v>1990.12</v>
      </c>
      <c r="J80" s="17">
        <v>1990.12</v>
      </c>
      <c r="K80" s="15">
        <v>715.59</v>
      </c>
      <c r="L80" s="15">
        <v>5143.42</v>
      </c>
      <c r="M80" s="17">
        <v>5338.7</v>
      </c>
      <c r="N80" s="15">
        <v>5378.04</v>
      </c>
      <c r="O80" s="15">
        <v>3266.61</v>
      </c>
      <c r="P80" s="17"/>
      <c r="Q80" s="15">
        <v>2989.67</v>
      </c>
      <c r="R80" s="15">
        <v>1932.15</v>
      </c>
      <c r="S80" s="17">
        <v>111.56</v>
      </c>
      <c r="T80" s="16">
        <v>30844.99</v>
      </c>
      <c r="U80" s="15">
        <v>1178.3800000000001</v>
      </c>
      <c r="V80" s="15">
        <v>1514.25</v>
      </c>
      <c r="W80" s="17">
        <v>2455.9499999999998</v>
      </c>
      <c r="X80" s="15">
        <v>1901.27</v>
      </c>
      <c r="Y80" s="15">
        <v>6787.73</v>
      </c>
      <c r="Z80" s="17">
        <v>2435.62</v>
      </c>
      <c r="AA80" s="15">
        <v>2895.26</v>
      </c>
      <c r="AB80" s="15">
        <v>372.72</v>
      </c>
      <c r="AC80" s="17">
        <v>2803.95</v>
      </c>
      <c r="AD80" s="17">
        <v>4222.6099999999997</v>
      </c>
      <c r="AE80" s="15">
        <v>26567.74</v>
      </c>
      <c r="AF80" s="15">
        <v>7000</v>
      </c>
      <c r="AG80" s="15">
        <v>-19567.740000000002</v>
      </c>
      <c r="AH80" s="32">
        <v>-2.7953914285714299</v>
      </c>
    </row>
    <row r="81" spans="1:39" ht="12.75" customHeight="1" x14ac:dyDescent="0.15">
      <c r="A81" s="30" t="s">
        <v>145</v>
      </c>
      <c r="B81" s="31" t="s">
        <v>146</v>
      </c>
      <c r="C81" s="15">
        <v>871.2</v>
      </c>
      <c r="D81" s="15">
        <v>880.23</v>
      </c>
      <c r="E81" s="15">
        <v>4340.6899999999996</v>
      </c>
      <c r="F81" s="15">
        <v>169.22555555555601</v>
      </c>
      <c r="G81" s="16">
        <v>2030.7066666666699</v>
      </c>
      <c r="H81" s="15">
        <v>231</v>
      </c>
      <c r="I81" s="15">
        <v>231</v>
      </c>
      <c r="J81" s="17">
        <v>231</v>
      </c>
      <c r="K81" s="15">
        <v>231</v>
      </c>
      <c r="L81" s="15">
        <v>231</v>
      </c>
      <c r="M81" s="17">
        <v>195</v>
      </c>
      <c r="N81" s="15">
        <v>195</v>
      </c>
      <c r="O81" s="15"/>
      <c r="P81" s="17">
        <v>440</v>
      </c>
      <c r="Q81" s="15">
        <v>215</v>
      </c>
      <c r="R81" s="15">
        <v>1103</v>
      </c>
      <c r="S81" s="17"/>
      <c r="T81" s="16">
        <v>3303</v>
      </c>
      <c r="U81" s="15">
        <v>433</v>
      </c>
      <c r="V81" s="15"/>
      <c r="W81" s="17"/>
      <c r="X81" s="15">
        <v>421</v>
      </c>
      <c r="Y81" s="15">
        <v>277</v>
      </c>
      <c r="Z81" s="17">
        <v>743.03</v>
      </c>
      <c r="AA81" s="15">
        <v>226</v>
      </c>
      <c r="AB81" s="15"/>
      <c r="AC81" s="17"/>
      <c r="AD81" s="17">
        <v>206</v>
      </c>
      <c r="AE81" s="15">
        <v>2306.0300000000002</v>
      </c>
      <c r="AF81" s="15">
        <v>900</v>
      </c>
      <c r="AG81" s="15">
        <v>-1406.03</v>
      </c>
      <c r="AH81" s="32">
        <v>-1.5622555555555599</v>
      </c>
    </row>
    <row r="82" spans="1:39" ht="12.75" customHeight="1" x14ac:dyDescent="0.15">
      <c r="A82" s="40" t="s">
        <v>147</v>
      </c>
      <c r="B82" s="41" t="s">
        <v>148</v>
      </c>
      <c r="C82" s="15">
        <v>47349.58</v>
      </c>
      <c r="D82" s="15">
        <v>39042.54</v>
      </c>
      <c r="E82" s="15">
        <v>39973.72</v>
      </c>
      <c r="F82" s="15">
        <v>3510.16222222222</v>
      </c>
      <c r="G82" s="16">
        <v>42121.946666666699</v>
      </c>
      <c r="H82" s="15">
        <v>23.56</v>
      </c>
      <c r="I82" s="15">
        <v>6578.99</v>
      </c>
      <c r="J82" s="17">
        <v>2994.85</v>
      </c>
      <c r="K82" s="15">
        <v>2762.69</v>
      </c>
      <c r="L82" s="15">
        <v>3121.76</v>
      </c>
      <c r="M82" s="17">
        <v>3031.43</v>
      </c>
      <c r="N82" s="15">
        <v>8040.79</v>
      </c>
      <c r="O82" s="15">
        <v>11249.27</v>
      </c>
      <c r="P82" s="17">
        <v>2925.76</v>
      </c>
      <c r="Q82" s="15">
        <v>6002.07</v>
      </c>
      <c r="R82" s="15">
        <v>13046.81</v>
      </c>
      <c r="S82" s="17">
        <v>8958.57</v>
      </c>
      <c r="T82" s="16">
        <v>68736.55</v>
      </c>
      <c r="U82" s="15">
        <v>14882.38</v>
      </c>
      <c r="V82" s="15">
        <v>6350</v>
      </c>
      <c r="W82" s="17">
        <v>6552.22</v>
      </c>
      <c r="X82" s="15">
        <v>2928.51</v>
      </c>
      <c r="Y82" s="15">
        <v>3021.97</v>
      </c>
      <c r="Z82" s="17">
        <v>4808.18</v>
      </c>
      <c r="AA82" s="15">
        <v>2740.41</v>
      </c>
      <c r="AB82" s="15">
        <v>2785.29</v>
      </c>
      <c r="AC82" s="17">
        <v>3601.93</v>
      </c>
      <c r="AD82" s="42">
        <v>25.93</v>
      </c>
      <c r="AE82" s="15">
        <v>47696.82</v>
      </c>
      <c r="AF82" s="15">
        <v>33600</v>
      </c>
      <c r="AG82" s="15">
        <v>-14096.82</v>
      </c>
      <c r="AH82" s="32">
        <v>-0.41954821428571398</v>
      </c>
      <c r="AJ82" s="43" t="s">
        <v>149</v>
      </c>
      <c r="AK82" s="43"/>
      <c r="AL82" s="43"/>
      <c r="AM82" s="43"/>
    </row>
    <row r="83" spans="1:39" ht="12.75" customHeight="1" x14ac:dyDescent="0.15">
      <c r="A83" s="30" t="s">
        <v>150</v>
      </c>
      <c r="B83" s="31" t="s">
        <v>151</v>
      </c>
      <c r="C83" s="15">
        <v>57599.94</v>
      </c>
      <c r="D83" s="15">
        <v>68307.05</v>
      </c>
      <c r="E83" s="15">
        <v>66402.600000000006</v>
      </c>
      <c r="F83" s="15">
        <v>5341.9330555555598</v>
      </c>
      <c r="G83" s="16">
        <v>64103.196666666699</v>
      </c>
      <c r="H83" s="15">
        <v>5886.45</v>
      </c>
      <c r="I83" s="15">
        <v>5793.14</v>
      </c>
      <c r="J83" s="17">
        <v>8090.3</v>
      </c>
      <c r="K83" s="15">
        <v>741.64</v>
      </c>
      <c r="L83" s="15">
        <v>4574.93</v>
      </c>
      <c r="M83" s="17">
        <v>1646.14</v>
      </c>
      <c r="N83" s="15">
        <v>4479.87</v>
      </c>
      <c r="O83" s="15">
        <v>16528.18</v>
      </c>
      <c r="P83" s="17">
        <v>2687.2</v>
      </c>
      <c r="Q83" s="15">
        <v>5650.12</v>
      </c>
      <c r="R83" s="15">
        <v>8634.65</v>
      </c>
      <c r="S83" s="17">
        <v>2014.87</v>
      </c>
      <c r="T83" s="16">
        <v>66727.490000000005</v>
      </c>
      <c r="U83" s="15">
        <v>239.33</v>
      </c>
      <c r="V83" s="15">
        <v>12766.4</v>
      </c>
      <c r="W83" s="17">
        <v>1267.3800000000001</v>
      </c>
      <c r="X83" s="15">
        <v>3950.57</v>
      </c>
      <c r="Y83" s="15">
        <v>5064.2700000000004</v>
      </c>
      <c r="Z83" s="17">
        <v>6155.23</v>
      </c>
      <c r="AA83" s="15">
        <v>1906.34</v>
      </c>
      <c r="AB83" s="15">
        <v>4588.12</v>
      </c>
      <c r="AC83" s="17">
        <v>1814.88</v>
      </c>
      <c r="AD83" s="17">
        <v>2563.08</v>
      </c>
      <c r="AE83" s="15">
        <v>40315.599999999999</v>
      </c>
      <c r="AF83" s="15">
        <v>32000</v>
      </c>
      <c r="AG83" s="15">
        <v>-8315.6</v>
      </c>
      <c r="AH83" s="32">
        <v>-0.2598625</v>
      </c>
    </row>
    <row r="84" spans="1:39" ht="12.75" customHeight="1" x14ac:dyDescent="0.15">
      <c r="A84" s="30" t="s">
        <v>152</v>
      </c>
      <c r="B84" s="31" t="s">
        <v>153</v>
      </c>
      <c r="C84" s="15">
        <v>20116.349999999999</v>
      </c>
      <c r="D84" s="15">
        <v>20817.95</v>
      </c>
      <c r="E84" s="15">
        <v>29181.87</v>
      </c>
      <c r="F84" s="15">
        <v>1947.6713888888901</v>
      </c>
      <c r="G84" s="16">
        <v>23372.0566666667</v>
      </c>
      <c r="H84" s="15">
        <v>1267.5</v>
      </c>
      <c r="I84" s="15">
        <v>8147</v>
      </c>
      <c r="J84" s="17">
        <v>1100.69</v>
      </c>
      <c r="K84" s="15">
        <v>920</v>
      </c>
      <c r="L84" s="15">
        <v>2970</v>
      </c>
      <c r="M84" s="17"/>
      <c r="N84" s="15"/>
      <c r="O84" s="15">
        <v>900</v>
      </c>
      <c r="P84" s="17"/>
      <c r="Q84" s="15">
        <v>4008.75</v>
      </c>
      <c r="R84" s="15">
        <v>963.75</v>
      </c>
      <c r="S84" s="17">
        <v>5164.37</v>
      </c>
      <c r="T84" s="16">
        <v>25442.06</v>
      </c>
      <c r="U84" s="15">
        <v>9046.25</v>
      </c>
      <c r="V84" s="15">
        <v>67</v>
      </c>
      <c r="W84" s="17">
        <v>56</v>
      </c>
      <c r="X84" s="15">
        <v>1514</v>
      </c>
      <c r="Y84" s="15">
        <v>524.75</v>
      </c>
      <c r="Z84" s="17">
        <v>756</v>
      </c>
      <c r="AA84" s="15">
        <v>113</v>
      </c>
      <c r="AB84" s="15">
        <v>4009.88</v>
      </c>
      <c r="AC84" s="17">
        <v>1345.75</v>
      </c>
      <c r="AD84" s="17">
        <v>1047.72</v>
      </c>
      <c r="AE84" s="15">
        <v>18480.349999999999</v>
      </c>
      <c r="AF84" s="15">
        <v>20000</v>
      </c>
      <c r="AG84" s="15">
        <v>1519.65</v>
      </c>
      <c r="AH84" s="32">
        <v>7.5982499999999994E-2</v>
      </c>
    </row>
    <row r="85" spans="1:39" ht="12.75" customHeight="1" x14ac:dyDescent="0.15">
      <c r="A85" s="30" t="s">
        <v>154</v>
      </c>
      <c r="B85" s="31" t="s">
        <v>155</v>
      </c>
      <c r="C85" s="15">
        <v>87419.91</v>
      </c>
      <c r="D85" s="15">
        <v>111493.85</v>
      </c>
      <c r="E85" s="15">
        <v>78399.81</v>
      </c>
      <c r="F85" s="15">
        <v>7703.1547222222198</v>
      </c>
      <c r="G85" s="16">
        <v>92437.856666666703</v>
      </c>
      <c r="H85" s="15">
        <v>5766.4</v>
      </c>
      <c r="I85" s="15">
        <v>5766.4</v>
      </c>
      <c r="J85" s="17">
        <v>5766.4</v>
      </c>
      <c r="K85" s="15">
        <v>4230.53</v>
      </c>
      <c r="L85" s="15">
        <v>5384.34</v>
      </c>
      <c r="M85" s="17">
        <v>5358.45</v>
      </c>
      <c r="N85" s="15">
        <v>5239.49</v>
      </c>
      <c r="O85" s="15">
        <v>5239.3500000000004</v>
      </c>
      <c r="P85" s="17">
        <v>5217.97</v>
      </c>
      <c r="Q85" s="15">
        <v>5195.3</v>
      </c>
      <c r="R85" s="15">
        <v>5195.3</v>
      </c>
      <c r="S85" s="17">
        <v>5195.3</v>
      </c>
      <c r="T85" s="16">
        <v>63555.23</v>
      </c>
      <c r="U85" s="15">
        <v>6554.52</v>
      </c>
      <c r="V85" s="15">
        <v>6554.52</v>
      </c>
      <c r="W85" s="17">
        <v>6554.52</v>
      </c>
      <c r="X85" s="15">
        <v>6554.52</v>
      </c>
      <c r="Y85" s="15">
        <v>6554.52</v>
      </c>
      <c r="Z85" s="17">
        <v>6554.52</v>
      </c>
      <c r="AA85" s="15">
        <v>6554.52</v>
      </c>
      <c r="AB85" s="15">
        <v>6554.52</v>
      </c>
      <c r="AC85" s="17">
        <v>6554.52</v>
      </c>
      <c r="AD85" s="17">
        <v>6554.52</v>
      </c>
      <c r="AE85" s="15">
        <v>65545.2</v>
      </c>
      <c r="AF85" s="15">
        <v>59000</v>
      </c>
      <c r="AG85" s="15">
        <v>-6545.2</v>
      </c>
      <c r="AH85" s="32">
        <v>-0.110935593220339</v>
      </c>
    </row>
    <row r="86" spans="1:39" ht="12.75" customHeight="1" x14ac:dyDescent="0.15">
      <c r="A86" s="30" t="s">
        <v>156</v>
      </c>
      <c r="B86" s="31" t="s">
        <v>157</v>
      </c>
      <c r="C86" s="15"/>
      <c r="D86" s="15"/>
      <c r="E86" s="15"/>
      <c r="F86" s="15"/>
      <c r="G86" s="16"/>
      <c r="H86" s="15"/>
      <c r="I86" s="15"/>
      <c r="J86" s="17"/>
      <c r="K86" s="15"/>
      <c r="L86" s="15"/>
      <c r="M86" s="17">
        <v>3000</v>
      </c>
      <c r="N86" s="15"/>
      <c r="O86" s="15"/>
      <c r="P86" s="17"/>
      <c r="Q86" s="15"/>
      <c r="R86" s="15"/>
      <c r="S86" s="17"/>
      <c r="T86" s="16">
        <v>3000</v>
      </c>
      <c r="U86" s="15"/>
      <c r="V86" s="15"/>
      <c r="W86" s="17"/>
      <c r="X86" s="15"/>
      <c r="Y86" s="15"/>
      <c r="Z86" s="17"/>
      <c r="AA86" s="15"/>
      <c r="AB86" s="15"/>
      <c r="AC86" s="17"/>
      <c r="AD86" s="17"/>
      <c r="AE86" s="15"/>
      <c r="AF86" s="15"/>
      <c r="AG86" s="15"/>
      <c r="AH86" s="32">
        <v>0</v>
      </c>
    </row>
    <row r="87" spans="1:39" ht="12.75" customHeight="1" x14ac:dyDescent="0.15">
      <c r="A87" s="30" t="s">
        <v>158</v>
      </c>
      <c r="B87" s="31" t="s">
        <v>159</v>
      </c>
      <c r="C87" s="15">
        <v>1782.12</v>
      </c>
      <c r="D87" s="15"/>
      <c r="E87" s="15">
        <v>1575</v>
      </c>
      <c r="F87" s="15">
        <v>93.253333333333302</v>
      </c>
      <c r="G87" s="16">
        <v>1119.04</v>
      </c>
      <c r="H87" s="15"/>
      <c r="I87" s="15"/>
      <c r="J87" s="17"/>
      <c r="K87" s="15"/>
      <c r="L87" s="15"/>
      <c r="M87" s="17"/>
      <c r="N87" s="15"/>
      <c r="O87" s="15"/>
      <c r="P87" s="17"/>
      <c r="Q87" s="15"/>
      <c r="R87" s="15"/>
      <c r="S87" s="17"/>
      <c r="T87" s="16"/>
      <c r="U87" s="15"/>
      <c r="V87" s="15"/>
      <c r="W87" s="17"/>
      <c r="X87" s="15"/>
      <c r="Y87" s="15"/>
      <c r="Z87" s="17"/>
      <c r="AA87" s="15"/>
      <c r="AB87" s="15"/>
      <c r="AC87" s="17"/>
      <c r="AD87" s="17"/>
      <c r="AE87" s="15"/>
      <c r="AF87" s="15"/>
      <c r="AG87" s="15"/>
      <c r="AH87" s="32">
        <v>0</v>
      </c>
    </row>
    <row r="88" spans="1:39" ht="12.75" customHeight="1" x14ac:dyDescent="0.15">
      <c r="A88" s="30" t="s">
        <v>160</v>
      </c>
      <c r="B88" s="31" t="s">
        <v>161</v>
      </c>
      <c r="C88" s="15">
        <v>2388.81</v>
      </c>
      <c r="D88" s="15">
        <v>2502.0100000000002</v>
      </c>
      <c r="E88" s="15">
        <v>3510.34</v>
      </c>
      <c r="F88" s="15">
        <v>233.365555555556</v>
      </c>
      <c r="G88" s="16">
        <v>2800.38666666667</v>
      </c>
      <c r="H88" s="15">
        <v>45.22</v>
      </c>
      <c r="I88" s="15"/>
      <c r="J88" s="17">
        <v>2034.87</v>
      </c>
      <c r="K88" s="15"/>
      <c r="L88" s="15">
        <v>723.11</v>
      </c>
      <c r="M88" s="17">
        <v>3182.72</v>
      </c>
      <c r="N88" s="15">
        <v>10227.19</v>
      </c>
      <c r="O88" s="15">
        <v>1004.8</v>
      </c>
      <c r="P88" s="17">
        <v>3736.32</v>
      </c>
      <c r="Q88" s="15">
        <v>5939.25</v>
      </c>
      <c r="R88" s="15">
        <v>11797.63</v>
      </c>
      <c r="S88" s="17">
        <v>2590.27</v>
      </c>
      <c r="T88" s="16">
        <v>41281.379999999997</v>
      </c>
      <c r="U88" s="15">
        <v>245</v>
      </c>
      <c r="V88" s="15">
        <v>2776.13</v>
      </c>
      <c r="W88" s="17"/>
      <c r="X88" s="15">
        <v>323.02999999999997</v>
      </c>
      <c r="Y88" s="15">
        <v>3695.42</v>
      </c>
      <c r="Z88" s="17">
        <v>198.11</v>
      </c>
      <c r="AA88" s="15">
        <v>357.53</v>
      </c>
      <c r="AB88" s="15">
        <v>935.4</v>
      </c>
      <c r="AC88" s="17">
        <v>825.17</v>
      </c>
      <c r="AD88" s="17">
        <v>435</v>
      </c>
      <c r="AE88" s="15">
        <v>9790.7900000000009</v>
      </c>
      <c r="AF88" s="15">
        <v>3000</v>
      </c>
      <c r="AG88" s="15">
        <v>-6790.79</v>
      </c>
      <c r="AH88" s="32">
        <v>-2.26359666666667</v>
      </c>
    </row>
    <row r="89" spans="1:39" ht="12.75" customHeight="1" x14ac:dyDescent="0.15">
      <c r="A89" s="19"/>
      <c r="B89" s="20"/>
      <c r="C89" s="33" t="s">
        <v>68</v>
      </c>
      <c r="D89" s="33" t="s">
        <v>68</v>
      </c>
      <c r="E89" s="33" t="s">
        <v>68</v>
      </c>
      <c r="F89" s="33" t="s">
        <v>68</v>
      </c>
      <c r="G89" s="34" t="s">
        <v>68</v>
      </c>
      <c r="H89" s="33" t="s">
        <v>68</v>
      </c>
      <c r="I89" s="33" t="s">
        <v>68</v>
      </c>
      <c r="J89" s="35" t="s">
        <v>68</v>
      </c>
      <c r="K89" s="33" t="s">
        <v>68</v>
      </c>
      <c r="L89" s="33" t="s">
        <v>68</v>
      </c>
      <c r="M89" s="35" t="s">
        <v>68</v>
      </c>
      <c r="N89" s="33" t="s">
        <v>68</v>
      </c>
      <c r="O89" s="33" t="s">
        <v>68</v>
      </c>
      <c r="P89" s="35" t="s">
        <v>68</v>
      </c>
      <c r="Q89" s="33" t="s">
        <v>68</v>
      </c>
      <c r="R89" s="33" t="s">
        <v>68</v>
      </c>
      <c r="S89" s="35" t="s">
        <v>68</v>
      </c>
      <c r="T89" s="34" t="s">
        <v>68</v>
      </c>
      <c r="U89" s="33" t="s">
        <v>68</v>
      </c>
      <c r="V89" s="33" t="s">
        <v>68</v>
      </c>
      <c r="W89" s="35" t="s">
        <v>68</v>
      </c>
      <c r="X89" s="33" t="s">
        <v>68</v>
      </c>
      <c r="Y89" s="33" t="s">
        <v>68</v>
      </c>
      <c r="Z89" s="35" t="s">
        <v>68</v>
      </c>
      <c r="AA89" s="33" t="s">
        <v>68</v>
      </c>
      <c r="AB89" s="33" t="s">
        <v>68</v>
      </c>
      <c r="AC89" s="35" t="s">
        <v>68</v>
      </c>
      <c r="AD89" s="35" t="s">
        <v>68</v>
      </c>
      <c r="AE89" s="33" t="s">
        <v>68</v>
      </c>
      <c r="AF89" s="33" t="s">
        <v>68</v>
      </c>
      <c r="AG89" s="33" t="s">
        <v>68</v>
      </c>
      <c r="AH89" s="36" t="s">
        <v>68</v>
      </c>
    </row>
    <row r="90" spans="1:39" s="29" customFormat="1" ht="12.75" customHeight="1" x14ac:dyDescent="0.15">
      <c r="A90" s="23"/>
      <c r="B90" s="24" t="s">
        <v>162</v>
      </c>
      <c r="C90" s="25">
        <v>402357.14</v>
      </c>
      <c r="D90" s="25">
        <v>426111.1</v>
      </c>
      <c r="E90" s="25">
        <v>404397.08</v>
      </c>
      <c r="F90" s="25">
        <v>34246.2588888889</v>
      </c>
      <c r="G90" s="26">
        <v>410955.10666666698</v>
      </c>
      <c r="H90" s="25">
        <v>28532.66</v>
      </c>
      <c r="I90" s="25">
        <v>41999.01</v>
      </c>
      <c r="J90" s="27">
        <v>39937.61</v>
      </c>
      <c r="K90" s="25">
        <v>14372.09</v>
      </c>
      <c r="L90" s="25">
        <v>34255.879999999997</v>
      </c>
      <c r="M90" s="27">
        <v>37469.15</v>
      </c>
      <c r="N90" s="25">
        <v>41424.51</v>
      </c>
      <c r="O90" s="25">
        <v>50457.86</v>
      </c>
      <c r="P90" s="27">
        <v>28916.73</v>
      </c>
      <c r="Q90" s="25">
        <v>43105.22</v>
      </c>
      <c r="R90" s="25">
        <v>50835.29</v>
      </c>
      <c r="S90" s="27">
        <v>35050.910000000003</v>
      </c>
      <c r="T90" s="26">
        <v>446356.92</v>
      </c>
      <c r="U90" s="25">
        <v>51940.08</v>
      </c>
      <c r="V90" s="25">
        <v>59196.95</v>
      </c>
      <c r="W90" s="27">
        <v>38801.019999999997</v>
      </c>
      <c r="X90" s="25">
        <v>37923.040000000001</v>
      </c>
      <c r="Y90" s="25">
        <v>42746.559999999998</v>
      </c>
      <c r="Z90" s="27">
        <v>45312.02</v>
      </c>
      <c r="AA90" s="25">
        <v>33222.120000000003</v>
      </c>
      <c r="AB90" s="25">
        <v>36806.699999999997</v>
      </c>
      <c r="AC90" s="27">
        <v>32346.04</v>
      </c>
      <c r="AD90" s="27">
        <v>26660.97</v>
      </c>
      <c r="AE90" s="25">
        <v>404955.5</v>
      </c>
      <c r="AF90" s="25">
        <v>240295.98</v>
      </c>
      <c r="AG90" s="25">
        <v>-164659.51999999999</v>
      </c>
      <c r="AH90" s="37">
        <v>-0.68523626570864804</v>
      </c>
    </row>
    <row r="91" spans="1:39" ht="12.75" customHeight="1" x14ac:dyDescent="0.15">
      <c r="A91" s="19"/>
      <c r="B91" s="20"/>
      <c r="C91" s="33" t="s">
        <v>68</v>
      </c>
      <c r="D91" s="33" t="s">
        <v>68</v>
      </c>
      <c r="E91" s="33" t="s">
        <v>68</v>
      </c>
      <c r="F91" s="33" t="s">
        <v>68</v>
      </c>
      <c r="G91" s="34" t="s">
        <v>68</v>
      </c>
      <c r="H91" s="33" t="s">
        <v>68</v>
      </c>
      <c r="I91" s="33" t="s">
        <v>68</v>
      </c>
      <c r="J91" s="35" t="s">
        <v>68</v>
      </c>
      <c r="K91" s="33" t="s">
        <v>68</v>
      </c>
      <c r="L91" s="33" t="s">
        <v>68</v>
      </c>
      <c r="M91" s="35" t="s">
        <v>68</v>
      </c>
      <c r="N91" s="33" t="s">
        <v>68</v>
      </c>
      <c r="O91" s="33" t="s">
        <v>68</v>
      </c>
      <c r="P91" s="35" t="s">
        <v>68</v>
      </c>
      <c r="Q91" s="33" t="s">
        <v>68</v>
      </c>
      <c r="R91" s="33" t="s">
        <v>68</v>
      </c>
      <c r="S91" s="35" t="s">
        <v>68</v>
      </c>
      <c r="T91" s="34" t="s">
        <v>68</v>
      </c>
      <c r="U91" s="33" t="s">
        <v>68</v>
      </c>
      <c r="V91" s="33" t="s">
        <v>68</v>
      </c>
      <c r="W91" s="35" t="s">
        <v>68</v>
      </c>
      <c r="X91" s="33" t="s">
        <v>68</v>
      </c>
      <c r="Y91" s="33" t="s">
        <v>68</v>
      </c>
      <c r="Z91" s="35" t="s">
        <v>68</v>
      </c>
      <c r="AA91" s="33" t="s">
        <v>68</v>
      </c>
      <c r="AB91" s="33" t="s">
        <v>68</v>
      </c>
      <c r="AC91" s="35" t="s">
        <v>68</v>
      </c>
      <c r="AD91" s="35" t="s">
        <v>68</v>
      </c>
      <c r="AE91" s="33" t="s">
        <v>68</v>
      </c>
      <c r="AF91" s="33" t="s">
        <v>68</v>
      </c>
      <c r="AG91" s="33" t="s">
        <v>68</v>
      </c>
      <c r="AH91" s="36" t="s">
        <v>68</v>
      </c>
    </row>
    <row r="92" spans="1:39" ht="12.75" customHeight="1" x14ac:dyDescent="0.15">
      <c r="A92" s="19"/>
      <c r="B92" s="20"/>
      <c r="C92" s="15"/>
      <c r="D92" s="15"/>
      <c r="E92" s="15"/>
      <c r="F92" s="15"/>
      <c r="G92" s="16"/>
      <c r="H92" s="15"/>
      <c r="I92" s="15"/>
      <c r="J92" s="17"/>
      <c r="K92" s="15"/>
      <c r="L92" s="15"/>
      <c r="M92" s="17"/>
      <c r="N92" s="15"/>
      <c r="O92" s="15"/>
      <c r="P92" s="17"/>
      <c r="Q92" s="15"/>
      <c r="R92" s="15"/>
      <c r="S92" s="17"/>
      <c r="T92" s="16"/>
      <c r="U92" s="15"/>
      <c r="V92" s="15"/>
      <c r="W92" s="17"/>
      <c r="X92" s="15"/>
      <c r="Y92" s="15"/>
      <c r="Z92" s="17"/>
      <c r="AA92" s="15"/>
      <c r="AB92" s="15"/>
      <c r="AC92" s="17"/>
      <c r="AD92" s="17"/>
      <c r="AE92" s="15"/>
      <c r="AF92" s="15"/>
      <c r="AG92" s="15"/>
      <c r="AH92" s="21"/>
    </row>
    <row r="93" spans="1:39" s="29" customFormat="1" ht="12.75" customHeight="1" x14ac:dyDescent="0.15">
      <c r="A93" s="23"/>
      <c r="B93" s="24" t="s">
        <v>163</v>
      </c>
      <c r="C93" s="25"/>
      <c r="D93" s="25"/>
      <c r="E93" s="25"/>
      <c r="F93" s="25"/>
      <c r="G93" s="26"/>
      <c r="H93" s="25"/>
      <c r="I93" s="25"/>
      <c r="J93" s="27"/>
      <c r="K93" s="25"/>
      <c r="L93" s="25"/>
      <c r="M93" s="27"/>
      <c r="N93" s="25"/>
      <c r="O93" s="25"/>
      <c r="P93" s="27"/>
      <c r="Q93" s="25"/>
      <c r="R93" s="25"/>
      <c r="S93" s="27"/>
      <c r="T93" s="26"/>
      <c r="U93" s="25"/>
      <c r="V93" s="25"/>
      <c r="W93" s="27"/>
      <c r="X93" s="25"/>
      <c r="Y93" s="25"/>
      <c r="Z93" s="27"/>
      <c r="AA93" s="25"/>
      <c r="AB93" s="25"/>
      <c r="AC93" s="27"/>
      <c r="AD93" s="27"/>
      <c r="AE93" s="25"/>
      <c r="AF93" s="25"/>
      <c r="AG93" s="25"/>
      <c r="AH93" s="28"/>
    </row>
    <row r="94" spans="1:39" ht="12.75" customHeight="1" x14ac:dyDescent="0.15">
      <c r="A94" s="30" t="s">
        <v>164</v>
      </c>
      <c r="B94" s="31" t="s">
        <v>165</v>
      </c>
      <c r="C94" s="15">
        <v>27300.34</v>
      </c>
      <c r="D94" s="15">
        <v>15866.27</v>
      </c>
      <c r="E94" s="15">
        <v>12974.39</v>
      </c>
      <c r="F94" s="15">
        <v>1559.4722222222199</v>
      </c>
      <c r="G94" s="16">
        <v>18713.666666666701</v>
      </c>
      <c r="H94" s="15">
        <v>1230.6600000000001</v>
      </c>
      <c r="I94" s="15">
        <v>1229.6400000000001</v>
      </c>
      <c r="J94" s="17">
        <v>534.91</v>
      </c>
      <c r="K94" s="15">
        <v>534.91</v>
      </c>
      <c r="L94" s="15">
        <v>9.0399999999999991</v>
      </c>
      <c r="M94" s="17">
        <v>1864.57</v>
      </c>
      <c r="N94" s="15"/>
      <c r="O94" s="15">
        <v>1685.16</v>
      </c>
      <c r="P94" s="17">
        <v>149.97</v>
      </c>
      <c r="Q94" s="15">
        <v>2914.88</v>
      </c>
      <c r="R94" s="15">
        <v>874.48</v>
      </c>
      <c r="S94" s="17">
        <v>395</v>
      </c>
      <c r="T94" s="16">
        <v>11423.22</v>
      </c>
      <c r="U94" s="15">
        <v>773.66</v>
      </c>
      <c r="V94" s="15">
        <v>1268.83</v>
      </c>
      <c r="W94" s="17">
        <v>184.72</v>
      </c>
      <c r="X94" s="15">
        <v>-1499.96</v>
      </c>
      <c r="Y94" s="15">
        <v>1379.91</v>
      </c>
      <c r="Z94" s="17">
        <v>144.66</v>
      </c>
      <c r="AA94" s="15">
        <v>539.66</v>
      </c>
      <c r="AB94" s="15">
        <v>684.32</v>
      </c>
      <c r="AC94" s="17">
        <v>542.85</v>
      </c>
      <c r="AD94" s="17">
        <v>538.1</v>
      </c>
      <c r="AE94" s="15">
        <v>4556.75</v>
      </c>
      <c r="AF94" s="15">
        <v>3950</v>
      </c>
      <c r="AG94" s="15">
        <v>-606.75</v>
      </c>
      <c r="AH94" s="32">
        <v>-0.153607594936709</v>
      </c>
    </row>
    <row r="95" spans="1:39" ht="12.75" customHeight="1" x14ac:dyDescent="0.15">
      <c r="A95" s="30" t="s">
        <v>166</v>
      </c>
      <c r="B95" s="31" t="s">
        <v>167</v>
      </c>
      <c r="C95" s="15"/>
      <c r="D95" s="15"/>
      <c r="E95" s="15"/>
      <c r="F95" s="15"/>
      <c r="G95" s="16"/>
      <c r="H95" s="15"/>
      <c r="I95" s="15"/>
      <c r="J95" s="17"/>
      <c r="K95" s="15"/>
      <c r="L95" s="15">
        <v>1464.77</v>
      </c>
      <c r="M95" s="17"/>
      <c r="N95" s="15"/>
      <c r="O95" s="15"/>
      <c r="P95" s="17"/>
      <c r="Q95" s="15"/>
      <c r="R95" s="15"/>
      <c r="S95" s="17"/>
      <c r="T95" s="16">
        <v>1464.77</v>
      </c>
      <c r="U95" s="15"/>
      <c r="V95" s="15"/>
      <c r="W95" s="17"/>
      <c r="X95" s="15"/>
      <c r="Y95" s="15"/>
      <c r="Z95" s="17"/>
      <c r="AA95" s="15"/>
      <c r="AB95" s="15"/>
      <c r="AC95" s="17"/>
      <c r="AD95" s="17"/>
      <c r="AE95" s="15"/>
      <c r="AF95" s="15"/>
      <c r="AG95" s="15"/>
      <c r="AH95" s="32">
        <v>0</v>
      </c>
    </row>
    <row r="96" spans="1:39" ht="12.75" customHeight="1" x14ac:dyDescent="0.15">
      <c r="A96" s="30" t="s">
        <v>168</v>
      </c>
      <c r="B96" s="31" t="s">
        <v>169</v>
      </c>
      <c r="C96" s="15">
        <v>19593.240000000002</v>
      </c>
      <c r="D96" s="15">
        <v>10083.49</v>
      </c>
      <c r="E96" s="15">
        <v>1500</v>
      </c>
      <c r="F96" s="15">
        <v>866.02027777777801</v>
      </c>
      <c r="G96" s="16">
        <v>10392.243333333299</v>
      </c>
      <c r="H96" s="15"/>
      <c r="I96" s="15"/>
      <c r="J96" s="17"/>
      <c r="K96" s="15">
        <v>30</v>
      </c>
      <c r="L96" s="15">
        <v>63</v>
      </c>
      <c r="M96" s="17"/>
      <c r="N96" s="15"/>
      <c r="O96" s="15"/>
      <c r="P96" s="17">
        <v>5000</v>
      </c>
      <c r="Q96" s="15">
        <v>500</v>
      </c>
      <c r="R96" s="15">
        <v>480</v>
      </c>
      <c r="S96" s="17"/>
      <c r="T96" s="16">
        <v>6073</v>
      </c>
      <c r="U96" s="15"/>
      <c r="V96" s="15"/>
      <c r="W96" s="17"/>
      <c r="X96" s="15">
        <v>2923.75</v>
      </c>
      <c r="Y96" s="15">
        <v>8700</v>
      </c>
      <c r="Z96" s="17">
        <v>6285.18</v>
      </c>
      <c r="AA96" s="15">
        <v>2962.5</v>
      </c>
      <c r="AB96" s="15">
        <v>6377.5</v>
      </c>
      <c r="AC96" s="17">
        <v>2920</v>
      </c>
      <c r="AD96" s="17">
        <v>5555</v>
      </c>
      <c r="AE96" s="15">
        <v>35723.93</v>
      </c>
      <c r="AF96" s="15"/>
      <c r="AG96" s="15">
        <v>-35723.93</v>
      </c>
      <c r="AH96" s="32">
        <v>0</v>
      </c>
    </row>
    <row r="97" spans="1:43" ht="12.75" customHeight="1" x14ac:dyDescent="0.15">
      <c r="A97" s="30" t="s">
        <v>170</v>
      </c>
      <c r="B97" s="31" t="s">
        <v>171</v>
      </c>
      <c r="C97" s="15">
        <v>23540.22</v>
      </c>
      <c r="D97" s="15">
        <v>16483.79</v>
      </c>
      <c r="E97" s="15">
        <v>18528.93</v>
      </c>
      <c r="F97" s="15">
        <v>1626.4705555555599</v>
      </c>
      <c r="G97" s="16">
        <v>19517.6466666667</v>
      </c>
      <c r="H97" s="15"/>
      <c r="I97" s="15">
        <v>1500</v>
      </c>
      <c r="J97" s="17">
        <v>3079.95</v>
      </c>
      <c r="K97" s="15">
        <v>1000</v>
      </c>
      <c r="L97" s="15"/>
      <c r="M97" s="17">
        <v>3165</v>
      </c>
      <c r="N97" s="15"/>
      <c r="O97" s="15"/>
      <c r="P97" s="17"/>
      <c r="Q97" s="15"/>
      <c r="R97" s="15">
        <v>3165</v>
      </c>
      <c r="S97" s="17"/>
      <c r="T97" s="16">
        <v>11909.95</v>
      </c>
      <c r="U97" s="15"/>
      <c r="V97" s="15">
        <v>3540</v>
      </c>
      <c r="W97" s="17">
        <v>3165</v>
      </c>
      <c r="X97" s="15">
        <v>770.66</v>
      </c>
      <c r="Y97" s="15"/>
      <c r="Z97" s="17"/>
      <c r="AA97" s="15"/>
      <c r="AB97" s="15"/>
      <c r="AC97" s="17"/>
      <c r="AD97" s="17"/>
      <c r="AE97" s="15">
        <v>7475.66</v>
      </c>
      <c r="AF97" s="15">
        <v>6250</v>
      </c>
      <c r="AG97" s="15">
        <v>-1225.6600000000001</v>
      </c>
      <c r="AH97" s="32">
        <v>-0.19610559999999999</v>
      </c>
    </row>
    <row r="98" spans="1:43" ht="12.75" customHeight="1" x14ac:dyDescent="0.15">
      <c r="A98" s="30" t="s">
        <v>172</v>
      </c>
      <c r="B98" s="31" t="s">
        <v>173</v>
      </c>
      <c r="C98" s="15">
        <v>45726.09</v>
      </c>
      <c r="D98" s="15">
        <v>41876.53</v>
      </c>
      <c r="E98" s="15">
        <v>33239.03</v>
      </c>
      <c r="F98" s="15">
        <v>3356.7125000000001</v>
      </c>
      <c r="G98" s="16">
        <v>40280.550000000003</v>
      </c>
      <c r="H98" s="15">
        <v>2399.9</v>
      </c>
      <c r="I98" s="15">
        <v>1652.89</v>
      </c>
      <c r="J98" s="17">
        <v>199.17</v>
      </c>
      <c r="K98" s="15">
        <v>3226.81</v>
      </c>
      <c r="L98" s="15">
        <v>2048.0700000000002</v>
      </c>
      <c r="M98" s="17"/>
      <c r="N98" s="15"/>
      <c r="O98" s="15">
        <v>1189.75</v>
      </c>
      <c r="P98" s="17">
        <v>306.82</v>
      </c>
      <c r="Q98" s="15">
        <v>1410.19</v>
      </c>
      <c r="R98" s="15">
        <v>354.66</v>
      </c>
      <c r="S98" s="17">
        <v>5629.84</v>
      </c>
      <c r="T98" s="16">
        <v>18418.099999999999</v>
      </c>
      <c r="U98" s="15">
        <v>1997.39</v>
      </c>
      <c r="V98" s="15">
        <v>2427.56</v>
      </c>
      <c r="W98" s="17">
        <v>2433.11</v>
      </c>
      <c r="X98" s="15">
        <v>1150.5</v>
      </c>
      <c r="Y98" s="15">
        <v>2432.9</v>
      </c>
      <c r="Z98" s="17">
        <v>2231.88</v>
      </c>
      <c r="AA98" s="15">
        <v>1431</v>
      </c>
      <c r="AB98" s="15">
        <v>680.29</v>
      </c>
      <c r="AC98" s="17">
        <v>477.5</v>
      </c>
      <c r="AD98" s="17"/>
      <c r="AE98" s="15">
        <v>15262.13</v>
      </c>
      <c r="AF98" s="15">
        <v>10000</v>
      </c>
      <c r="AG98" s="15">
        <v>-5262.13</v>
      </c>
      <c r="AH98" s="32">
        <v>-0.52621300000000004</v>
      </c>
    </row>
    <row r="99" spans="1:43" ht="12.75" customHeight="1" x14ac:dyDescent="0.15">
      <c r="A99" s="30" t="s">
        <v>174</v>
      </c>
      <c r="B99" s="31" t="s">
        <v>175</v>
      </c>
      <c r="C99" s="15">
        <v>9539</v>
      </c>
      <c r="D99" s="15">
        <v>7380.1</v>
      </c>
      <c r="E99" s="15">
        <v>7748.45</v>
      </c>
      <c r="F99" s="15">
        <v>685.20972222222201</v>
      </c>
      <c r="G99" s="16">
        <v>8222.5166666666701</v>
      </c>
      <c r="H99" s="15">
        <v>917.95</v>
      </c>
      <c r="I99" s="15">
        <v>1036.95</v>
      </c>
      <c r="J99" s="17">
        <v>617.95000000000005</v>
      </c>
      <c r="K99" s="15">
        <v>617.95000000000005</v>
      </c>
      <c r="L99" s="15">
        <v>270</v>
      </c>
      <c r="M99" s="17"/>
      <c r="N99" s="15"/>
      <c r="O99" s="15"/>
      <c r="P99" s="17">
        <v>1495</v>
      </c>
      <c r="Q99" s="15">
        <v>777</v>
      </c>
      <c r="R99" s="15">
        <v>937</v>
      </c>
      <c r="S99" s="17"/>
      <c r="T99" s="16">
        <v>6669.8</v>
      </c>
      <c r="U99" s="15"/>
      <c r="V99" s="15"/>
      <c r="W99" s="17"/>
      <c r="X99" s="15"/>
      <c r="Y99" s="15">
        <v>1557.86</v>
      </c>
      <c r="Z99" s="17">
        <v>2073.9499999999998</v>
      </c>
      <c r="AA99" s="15">
        <v>1076</v>
      </c>
      <c r="AB99" s="15">
        <v>692.95</v>
      </c>
      <c r="AC99" s="17">
        <v>149.1</v>
      </c>
      <c r="AD99" s="17">
        <v>568.95000000000005</v>
      </c>
      <c r="AE99" s="15">
        <v>6118.81</v>
      </c>
      <c r="AF99" s="15">
        <v>6500</v>
      </c>
      <c r="AG99" s="15">
        <v>381.19</v>
      </c>
      <c r="AH99" s="32">
        <v>5.8644615384615399E-2</v>
      </c>
    </row>
    <row r="100" spans="1:43" ht="12.75" customHeight="1" x14ac:dyDescent="0.15">
      <c r="A100" s="30" t="s">
        <v>176</v>
      </c>
      <c r="B100" s="31" t="s">
        <v>177</v>
      </c>
      <c r="C100" s="15">
        <v>3544.67</v>
      </c>
      <c r="D100" s="15">
        <v>2973.83</v>
      </c>
      <c r="E100" s="15">
        <v>3181.5</v>
      </c>
      <c r="F100" s="15">
        <v>269.444444444444</v>
      </c>
      <c r="G100" s="16">
        <v>3233.3333333333298</v>
      </c>
      <c r="H100" s="15">
        <v>446.54</v>
      </c>
      <c r="I100" s="15"/>
      <c r="J100" s="17">
        <v>446.54</v>
      </c>
      <c r="K100" s="15"/>
      <c r="L100" s="15">
        <v>485.07</v>
      </c>
      <c r="M100" s="17"/>
      <c r="N100" s="15"/>
      <c r="O100" s="15"/>
      <c r="P100" s="17"/>
      <c r="Q100" s="15"/>
      <c r="R100" s="15">
        <v>920.16</v>
      </c>
      <c r="S100" s="17"/>
      <c r="T100" s="16">
        <v>2298.31</v>
      </c>
      <c r="U100" s="15">
        <v>460.19</v>
      </c>
      <c r="V100" s="15"/>
      <c r="W100" s="17"/>
      <c r="X100" s="15">
        <v>460.19</v>
      </c>
      <c r="Y100" s="15">
        <v>458.56</v>
      </c>
      <c r="Z100" s="17"/>
      <c r="AA100" s="15">
        <v>224.71</v>
      </c>
      <c r="AB100" s="15">
        <v>443.16</v>
      </c>
      <c r="AC100" s="17"/>
      <c r="AD100" s="17">
        <v>443.1</v>
      </c>
      <c r="AE100" s="15">
        <v>2489.91</v>
      </c>
      <c r="AF100" s="15">
        <v>1500</v>
      </c>
      <c r="AG100" s="15">
        <v>-989.91</v>
      </c>
      <c r="AH100" s="32">
        <v>-0.65993999999999997</v>
      </c>
    </row>
    <row r="101" spans="1:43" ht="12.75" customHeight="1" x14ac:dyDescent="0.15">
      <c r="A101" s="30" t="s">
        <v>178</v>
      </c>
      <c r="B101" s="31" t="s">
        <v>179</v>
      </c>
      <c r="C101" s="15">
        <v>12134.41</v>
      </c>
      <c r="D101" s="15">
        <v>18241.740000000002</v>
      </c>
      <c r="E101" s="15">
        <v>19917.12</v>
      </c>
      <c r="F101" s="15">
        <v>1397.03527777778</v>
      </c>
      <c r="G101" s="16">
        <v>16764.4233333333</v>
      </c>
      <c r="H101" s="15">
        <v>1838.5</v>
      </c>
      <c r="I101" s="15">
        <v>1838.5</v>
      </c>
      <c r="J101" s="17">
        <v>1838.5</v>
      </c>
      <c r="K101" s="15">
        <v>963.5</v>
      </c>
      <c r="L101" s="15">
        <v>1838.5</v>
      </c>
      <c r="M101" s="17">
        <v>450</v>
      </c>
      <c r="N101" s="15">
        <v>513.5</v>
      </c>
      <c r="O101" s="15">
        <v>450</v>
      </c>
      <c r="P101" s="17">
        <v>875</v>
      </c>
      <c r="Q101" s="15">
        <v>4400</v>
      </c>
      <c r="R101" s="15">
        <v>3029</v>
      </c>
      <c r="S101" s="17">
        <v>1325</v>
      </c>
      <c r="T101" s="16">
        <v>19360</v>
      </c>
      <c r="U101" s="15">
        <v>1350</v>
      </c>
      <c r="V101" s="15">
        <v>-450</v>
      </c>
      <c r="W101" s="17">
        <v>2250</v>
      </c>
      <c r="X101" s="15">
        <v>2415.5</v>
      </c>
      <c r="Y101" s="15">
        <v>4470.6899999999996</v>
      </c>
      <c r="Z101" s="17">
        <v>1775</v>
      </c>
      <c r="AA101" s="15">
        <v>2270.69</v>
      </c>
      <c r="AB101" s="15">
        <v>1395.69</v>
      </c>
      <c r="AC101" s="17">
        <v>1420.69</v>
      </c>
      <c r="AD101" s="17">
        <v>875</v>
      </c>
      <c r="AE101" s="15">
        <v>17773.259999999998</v>
      </c>
      <c r="AF101" s="15">
        <v>14780</v>
      </c>
      <c r="AG101" s="15">
        <v>-2993.26</v>
      </c>
      <c r="AH101" s="32">
        <v>-0.20252097428958099</v>
      </c>
    </row>
    <row r="102" spans="1:43" ht="12.75" customHeight="1" x14ac:dyDescent="0.15">
      <c r="A102" s="30" t="s">
        <v>180</v>
      </c>
      <c r="B102" s="31" t="s">
        <v>181</v>
      </c>
      <c r="C102" s="15">
        <v>55395.35</v>
      </c>
      <c r="D102" s="15">
        <v>37580.65</v>
      </c>
      <c r="E102" s="15">
        <v>60076.68</v>
      </c>
      <c r="F102" s="15">
        <v>4251.4633333333304</v>
      </c>
      <c r="G102" s="16">
        <v>51017.56</v>
      </c>
      <c r="H102" s="15">
        <v>6378.94</v>
      </c>
      <c r="I102" s="15">
        <v>5491.24</v>
      </c>
      <c r="J102" s="17">
        <v>5341.98</v>
      </c>
      <c r="K102" s="15"/>
      <c r="L102" s="15">
        <v>5812.39</v>
      </c>
      <c r="M102" s="17">
        <v>5269.35</v>
      </c>
      <c r="N102" s="15">
        <v>5485.91</v>
      </c>
      <c r="O102" s="15">
        <v>5485.91</v>
      </c>
      <c r="P102" s="17">
        <v>5485.91</v>
      </c>
      <c r="Q102" s="15"/>
      <c r="R102" s="15"/>
      <c r="S102" s="17"/>
      <c r="T102" s="16">
        <v>44751.63</v>
      </c>
      <c r="U102" s="15">
        <v>5200</v>
      </c>
      <c r="V102" s="15">
        <v>5500</v>
      </c>
      <c r="W102" s="17">
        <v>5768.92</v>
      </c>
      <c r="X102" s="15">
        <v>6254.07</v>
      </c>
      <c r="Y102" s="15">
        <v>5633.57</v>
      </c>
      <c r="Z102" s="17">
        <v>8483.06</v>
      </c>
      <c r="AA102" s="15">
        <v>5763.75</v>
      </c>
      <c r="AB102" s="15">
        <v>8295.2800000000007</v>
      </c>
      <c r="AC102" s="17">
        <v>9943.5300000000007</v>
      </c>
      <c r="AD102" s="17">
        <v>11149.48</v>
      </c>
      <c r="AE102" s="15">
        <v>71991.66</v>
      </c>
      <c r="AF102" s="15">
        <v>60400</v>
      </c>
      <c r="AG102" s="15">
        <v>-11591.66</v>
      </c>
      <c r="AH102" s="32">
        <v>-0.191914900662252</v>
      </c>
    </row>
    <row r="103" spans="1:43" ht="12.75" customHeight="1" x14ac:dyDescent="0.15">
      <c r="A103" s="30" t="s">
        <v>182</v>
      </c>
      <c r="B103" s="31" t="s">
        <v>183</v>
      </c>
      <c r="C103" s="15">
        <v>66698</v>
      </c>
      <c r="D103" s="15">
        <v>60654</v>
      </c>
      <c r="E103" s="15">
        <v>58223.040000000001</v>
      </c>
      <c r="F103" s="15">
        <v>5154.8622222222202</v>
      </c>
      <c r="G103" s="16">
        <v>61858.346666666701</v>
      </c>
      <c r="H103" s="15"/>
      <c r="I103" s="15"/>
      <c r="J103" s="17"/>
      <c r="K103" s="15"/>
      <c r="L103" s="15"/>
      <c r="M103" s="17"/>
      <c r="N103" s="15"/>
      <c r="O103" s="15">
        <v>1000</v>
      </c>
      <c r="P103" s="17">
        <v>1000</v>
      </c>
      <c r="Q103" s="15"/>
      <c r="R103" s="15">
        <v>1000</v>
      </c>
      <c r="S103" s="17"/>
      <c r="T103" s="16">
        <v>3000</v>
      </c>
      <c r="U103" s="15"/>
      <c r="V103" s="15"/>
      <c r="W103" s="17"/>
      <c r="X103" s="15"/>
      <c r="Y103" s="15"/>
      <c r="Z103" s="17"/>
      <c r="AA103" s="15"/>
      <c r="AB103" s="15">
        <v>5000</v>
      </c>
      <c r="AC103" s="17"/>
      <c r="AD103" s="17"/>
      <c r="AE103" s="15">
        <v>5000</v>
      </c>
      <c r="AF103" s="15"/>
      <c r="AG103" s="15">
        <v>-5000</v>
      </c>
      <c r="AH103" s="32">
        <v>0</v>
      </c>
    </row>
    <row r="104" spans="1:43" ht="12.75" customHeight="1" x14ac:dyDescent="0.15">
      <c r="A104" s="30" t="s">
        <v>184</v>
      </c>
      <c r="B104" s="31" t="s">
        <v>185</v>
      </c>
      <c r="C104" s="15">
        <v>3390.05</v>
      </c>
      <c r="D104" s="15"/>
      <c r="E104" s="15"/>
      <c r="F104" s="15">
        <v>94.168055555555597</v>
      </c>
      <c r="G104" s="16">
        <v>1130.0166666666701</v>
      </c>
      <c r="H104" s="15"/>
      <c r="I104" s="15"/>
      <c r="J104" s="17"/>
      <c r="K104" s="15"/>
      <c r="L104" s="15"/>
      <c r="M104" s="17"/>
      <c r="N104" s="15"/>
      <c r="O104" s="15"/>
      <c r="P104" s="17"/>
      <c r="Q104" s="15"/>
      <c r="R104" s="15"/>
      <c r="S104" s="17"/>
      <c r="T104" s="16"/>
      <c r="U104" s="15"/>
      <c r="V104" s="15"/>
      <c r="W104" s="17"/>
      <c r="X104" s="15"/>
      <c r="Y104" s="15"/>
      <c r="Z104" s="17"/>
      <c r="AA104" s="15"/>
      <c r="AB104" s="15"/>
      <c r="AC104" s="17"/>
      <c r="AD104" s="17"/>
      <c r="AE104" s="15"/>
      <c r="AF104" s="15"/>
      <c r="AG104" s="15"/>
      <c r="AH104" s="32">
        <v>0</v>
      </c>
    </row>
    <row r="105" spans="1:43" ht="12.75" customHeight="1" x14ac:dyDescent="0.15">
      <c r="A105" s="19"/>
      <c r="B105" s="20"/>
      <c r="C105" s="33" t="s">
        <v>68</v>
      </c>
      <c r="D105" s="33" t="s">
        <v>68</v>
      </c>
      <c r="E105" s="33" t="s">
        <v>68</v>
      </c>
      <c r="F105" s="33" t="s">
        <v>68</v>
      </c>
      <c r="G105" s="34" t="s">
        <v>68</v>
      </c>
      <c r="H105" s="33" t="s">
        <v>68</v>
      </c>
      <c r="I105" s="33" t="s">
        <v>68</v>
      </c>
      <c r="J105" s="35" t="s">
        <v>68</v>
      </c>
      <c r="K105" s="33" t="s">
        <v>68</v>
      </c>
      <c r="L105" s="33" t="s">
        <v>68</v>
      </c>
      <c r="M105" s="35" t="s">
        <v>68</v>
      </c>
      <c r="N105" s="33" t="s">
        <v>68</v>
      </c>
      <c r="O105" s="33" t="s">
        <v>68</v>
      </c>
      <c r="P105" s="35" t="s">
        <v>68</v>
      </c>
      <c r="Q105" s="33" t="s">
        <v>68</v>
      </c>
      <c r="R105" s="33" t="s">
        <v>68</v>
      </c>
      <c r="S105" s="35" t="s">
        <v>68</v>
      </c>
      <c r="T105" s="34" t="s">
        <v>68</v>
      </c>
      <c r="U105" s="33" t="s">
        <v>68</v>
      </c>
      <c r="V105" s="33" t="s">
        <v>68</v>
      </c>
      <c r="W105" s="35" t="s">
        <v>68</v>
      </c>
      <c r="X105" s="33" t="s">
        <v>68</v>
      </c>
      <c r="Y105" s="33" t="s">
        <v>68</v>
      </c>
      <c r="Z105" s="35" t="s">
        <v>68</v>
      </c>
      <c r="AA105" s="33" t="s">
        <v>68</v>
      </c>
      <c r="AB105" s="33" t="s">
        <v>68</v>
      </c>
      <c r="AC105" s="35" t="s">
        <v>68</v>
      </c>
      <c r="AD105" s="35" t="s">
        <v>68</v>
      </c>
      <c r="AE105" s="33" t="s">
        <v>68</v>
      </c>
      <c r="AF105" s="33" t="s">
        <v>68</v>
      </c>
      <c r="AG105" s="33" t="s">
        <v>68</v>
      </c>
      <c r="AH105" s="36" t="s">
        <v>68</v>
      </c>
    </row>
    <row r="106" spans="1:43" s="29" customFormat="1" ht="12.75" customHeight="1" x14ac:dyDescent="0.15">
      <c r="A106" s="23"/>
      <c r="B106" s="24" t="s">
        <v>186</v>
      </c>
      <c r="C106" s="25">
        <v>266861.37</v>
      </c>
      <c r="D106" s="25">
        <v>211140.4</v>
      </c>
      <c r="E106" s="25">
        <v>215389.14</v>
      </c>
      <c r="F106" s="25">
        <v>19260.8586111111</v>
      </c>
      <c r="G106" s="26">
        <v>231130.30333333299</v>
      </c>
      <c r="H106" s="25">
        <v>13212.49</v>
      </c>
      <c r="I106" s="25">
        <v>12749.22</v>
      </c>
      <c r="J106" s="27">
        <v>12059</v>
      </c>
      <c r="K106" s="25">
        <v>6373.17</v>
      </c>
      <c r="L106" s="25">
        <v>11990.84</v>
      </c>
      <c r="M106" s="27">
        <v>10748.92</v>
      </c>
      <c r="N106" s="25">
        <v>5999.41</v>
      </c>
      <c r="O106" s="25">
        <v>9810.82</v>
      </c>
      <c r="P106" s="27">
        <v>14312.7</v>
      </c>
      <c r="Q106" s="25">
        <v>10002.07</v>
      </c>
      <c r="R106" s="25">
        <v>10760.3</v>
      </c>
      <c r="S106" s="27">
        <v>7349.84</v>
      </c>
      <c r="T106" s="26">
        <v>125368.78</v>
      </c>
      <c r="U106" s="25">
        <v>9781.24</v>
      </c>
      <c r="V106" s="25">
        <v>12286.39</v>
      </c>
      <c r="W106" s="27">
        <v>13801.75</v>
      </c>
      <c r="X106" s="25">
        <v>12474.71</v>
      </c>
      <c r="Y106" s="25">
        <v>24633.49</v>
      </c>
      <c r="Z106" s="27">
        <v>20993.73</v>
      </c>
      <c r="AA106" s="25">
        <v>14268.31</v>
      </c>
      <c r="AB106" s="25">
        <v>23569.19</v>
      </c>
      <c r="AC106" s="27">
        <v>15453.67</v>
      </c>
      <c r="AD106" s="27">
        <v>19129.63</v>
      </c>
      <c r="AE106" s="25">
        <v>166392.10999999999</v>
      </c>
      <c r="AF106" s="25">
        <v>103380</v>
      </c>
      <c r="AG106" s="25">
        <v>-63012.11</v>
      </c>
      <c r="AH106" s="37">
        <v>-0.60951934610176095</v>
      </c>
    </row>
    <row r="107" spans="1:43" ht="12.75" customHeight="1" x14ac:dyDescent="0.15">
      <c r="A107" s="19"/>
      <c r="B107" s="20"/>
      <c r="C107" s="33" t="s">
        <v>68</v>
      </c>
      <c r="D107" s="33" t="s">
        <v>68</v>
      </c>
      <c r="E107" s="33" t="s">
        <v>68</v>
      </c>
      <c r="F107" s="33" t="s">
        <v>68</v>
      </c>
      <c r="G107" s="34" t="s">
        <v>68</v>
      </c>
      <c r="H107" s="33" t="s">
        <v>68</v>
      </c>
      <c r="I107" s="33" t="s">
        <v>68</v>
      </c>
      <c r="J107" s="35" t="s">
        <v>68</v>
      </c>
      <c r="K107" s="33" t="s">
        <v>68</v>
      </c>
      <c r="L107" s="33" t="s">
        <v>68</v>
      </c>
      <c r="M107" s="35" t="s">
        <v>68</v>
      </c>
      <c r="N107" s="33" t="s">
        <v>68</v>
      </c>
      <c r="O107" s="33" t="s">
        <v>68</v>
      </c>
      <c r="P107" s="35" t="s">
        <v>68</v>
      </c>
      <c r="Q107" s="33" t="s">
        <v>68</v>
      </c>
      <c r="R107" s="33" t="s">
        <v>68</v>
      </c>
      <c r="S107" s="35" t="s">
        <v>68</v>
      </c>
      <c r="T107" s="34" t="s">
        <v>68</v>
      </c>
      <c r="U107" s="33" t="s">
        <v>68</v>
      </c>
      <c r="V107" s="33" t="s">
        <v>68</v>
      </c>
      <c r="W107" s="35" t="s">
        <v>68</v>
      </c>
      <c r="X107" s="33" t="s">
        <v>68</v>
      </c>
      <c r="Y107" s="33" t="s">
        <v>68</v>
      </c>
      <c r="Z107" s="35" t="s">
        <v>68</v>
      </c>
      <c r="AA107" s="33" t="s">
        <v>68</v>
      </c>
      <c r="AB107" s="33" t="s">
        <v>68</v>
      </c>
      <c r="AC107" s="35" t="s">
        <v>68</v>
      </c>
      <c r="AD107" s="35" t="s">
        <v>68</v>
      </c>
      <c r="AE107" s="33" t="s">
        <v>68</v>
      </c>
      <c r="AF107" s="33" t="s">
        <v>68</v>
      </c>
      <c r="AG107" s="33" t="s">
        <v>68</v>
      </c>
      <c r="AH107" s="36" t="s">
        <v>68</v>
      </c>
    </row>
    <row r="108" spans="1:43" ht="11.25" customHeight="1" x14ac:dyDescent="0.15">
      <c r="A108" s="19"/>
      <c r="B108" s="20"/>
      <c r="C108" s="15"/>
      <c r="D108" s="15"/>
      <c r="E108" s="15"/>
      <c r="F108" s="15"/>
      <c r="G108" s="16"/>
      <c r="H108" s="15"/>
      <c r="I108" s="15"/>
      <c r="J108" s="17"/>
      <c r="K108" s="15"/>
      <c r="L108" s="15"/>
      <c r="M108" s="17"/>
      <c r="N108" s="15"/>
      <c r="O108" s="15"/>
      <c r="P108" s="17"/>
      <c r="Q108" s="15"/>
      <c r="R108" s="15"/>
      <c r="S108" s="17"/>
      <c r="T108" s="16"/>
      <c r="U108" s="15"/>
      <c r="V108" s="15"/>
      <c r="W108" s="17"/>
      <c r="X108" s="15"/>
      <c r="Y108" s="15"/>
      <c r="Z108" s="17"/>
      <c r="AA108" s="15"/>
      <c r="AB108" s="15"/>
      <c r="AC108" s="17"/>
      <c r="AD108" s="17"/>
      <c r="AE108" s="15"/>
      <c r="AF108" s="15"/>
      <c r="AG108" s="15"/>
      <c r="AH108" s="21"/>
    </row>
    <row r="109" spans="1:43" s="29" customFormat="1" ht="13.5" customHeight="1" x14ac:dyDescent="0.15">
      <c r="A109" s="23"/>
      <c r="B109" s="24" t="s">
        <v>187</v>
      </c>
      <c r="C109" s="25"/>
      <c r="D109" s="25"/>
      <c r="E109" s="25"/>
      <c r="F109" s="25"/>
      <c r="G109" s="26"/>
      <c r="H109" s="25"/>
      <c r="I109" s="25"/>
      <c r="J109" s="27"/>
      <c r="K109" s="25"/>
      <c r="L109" s="25"/>
      <c r="M109" s="27"/>
      <c r="N109" s="25"/>
      <c r="O109" s="25"/>
      <c r="P109" s="27"/>
      <c r="Q109" s="25"/>
      <c r="R109" s="25"/>
      <c r="S109" s="27"/>
      <c r="T109" s="26"/>
      <c r="U109" s="25"/>
      <c r="V109" s="25"/>
      <c r="W109" s="27"/>
      <c r="X109" s="25"/>
      <c r="Y109" s="25"/>
      <c r="Z109" s="27"/>
      <c r="AA109" s="25"/>
      <c r="AB109" s="25"/>
      <c r="AC109" s="27"/>
      <c r="AD109" s="27"/>
      <c r="AE109" s="25"/>
      <c r="AF109" s="25"/>
      <c r="AG109" s="25"/>
      <c r="AH109" s="28"/>
    </row>
    <row r="110" spans="1:43" ht="13.5" customHeight="1" x14ac:dyDescent="0.15">
      <c r="A110" s="40" t="s">
        <v>188</v>
      </c>
      <c r="B110" s="41" t="s">
        <v>189</v>
      </c>
      <c r="C110" s="15">
        <v>61631.14</v>
      </c>
      <c r="D110" s="15">
        <v>51934.07</v>
      </c>
      <c r="E110" s="15">
        <v>58543.58</v>
      </c>
      <c r="F110" s="15">
        <v>4780.7997222222202</v>
      </c>
      <c r="G110" s="16">
        <v>57369.596666666701</v>
      </c>
      <c r="H110" s="15">
        <v>9434.76</v>
      </c>
      <c r="I110" s="15">
        <v>5250.27</v>
      </c>
      <c r="J110" s="17">
        <v>7269.16</v>
      </c>
      <c r="K110" s="15"/>
      <c r="L110" s="15">
        <v>2833.91</v>
      </c>
      <c r="M110" s="17">
        <v>8181.23</v>
      </c>
      <c r="N110" s="15">
        <v>4527.55</v>
      </c>
      <c r="O110" s="15">
        <v>3218.62</v>
      </c>
      <c r="P110" s="17">
        <v>7366.57</v>
      </c>
      <c r="Q110" s="15">
        <v>3795.94</v>
      </c>
      <c r="R110" s="15">
        <v>4251.21</v>
      </c>
      <c r="S110" s="17">
        <v>6873.13</v>
      </c>
      <c r="T110" s="16">
        <v>63002.35</v>
      </c>
      <c r="U110" s="15">
        <v>2504.85</v>
      </c>
      <c r="V110" s="15">
        <v>11991.3</v>
      </c>
      <c r="W110" s="17">
        <v>2208.38</v>
      </c>
      <c r="X110" s="15">
        <v>6893.68</v>
      </c>
      <c r="Y110" s="15">
        <v>2965.87</v>
      </c>
      <c r="Z110" s="17">
        <v>8318.84</v>
      </c>
      <c r="AA110" s="15"/>
      <c r="AB110" s="15"/>
      <c r="AC110" s="17">
        <v>369.64</v>
      </c>
      <c r="AD110" s="42"/>
      <c r="AE110" s="15">
        <v>35252.559999999998</v>
      </c>
      <c r="AF110" s="15">
        <v>47916.36</v>
      </c>
      <c r="AG110" s="15">
        <v>12663.8</v>
      </c>
      <c r="AH110" s="32">
        <v>0.26428969145402498</v>
      </c>
      <c r="AJ110" s="43" t="s">
        <v>190</v>
      </c>
      <c r="AK110" s="43"/>
      <c r="AL110" s="43"/>
      <c r="AM110" s="43"/>
      <c r="AN110" s="43"/>
      <c r="AO110" s="43"/>
      <c r="AP110" s="43"/>
      <c r="AQ110" s="43"/>
    </row>
    <row r="111" spans="1:43" ht="13.5" customHeight="1" x14ac:dyDescent="0.15">
      <c r="A111" s="30" t="s">
        <v>191</v>
      </c>
      <c r="B111" s="31" t="s">
        <v>192</v>
      </c>
      <c r="C111" s="15">
        <v>13270.95</v>
      </c>
      <c r="D111" s="15">
        <v>14778</v>
      </c>
      <c r="E111" s="15">
        <v>8628.93</v>
      </c>
      <c r="F111" s="15">
        <v>1018.83</v>
      </c>
      <c r="G111" s="16">
        <v>12225.96</v>
      </c>
      <c r="H111" s="15"/>
      <c r="I111" s="15"/>
      <c r="J111" s="17"/>
      <c r="K111" s="15"/>
      <c r="L111" s="15"/>
      <c r="M111" s="17">
        <v>8588</v>
      </c>
      <c r="N111" s="15">
        <v>8588</v>
      </c>
      <c r="O111" s="15"/>
      <c r="P111" s="17"/>
      <c r="Q111" s="15"/>
      <c r="R111" s="15"/>
      <c r="S111" s="17"/>
      <c r="T111" s="16">
        <v>17176</v>
      </c>
      <c r="U111" s="15"/>
      <c r="V111" s="15"/>
      <c r="W111" s="17"/>
      <c r="X111" s="15"/>
      <c r="Y111" s="15"/>
      <c r="Z111" s="17"/>
      <c r="AA111" s="15"/>
      <c r="AB111" s="15"/>
      <c r="AC111" s="17"/>
      <c r="AD111" s="17"/>
      <c r="AE111" s="15"/>
      <c r="AF111" s="15">
        <v>2000</v>
      </c>
      <c r="AG111" s="15">
        <v>2000</v>
      </c>
      <c r="AH111" s="32">
        <v>1</v>
      </c>
    </row>
    <row r="112" spans="1:43" ht="13.5" customHeight="1" x14ac:dyDescent="0.15">
      <c r="A112" s="30" t="s">
        <v>193</v>
      </c>
      <c r="B112" s="31" t="s">
        <v>194</v>
      </c>
      <c r="C112" s="15">
        <v>5167.3900000000003</v>
      </c>
      <c r="D112" s="15">
        <v>5032</v>
      </c>
      <c r="E112" s="15">
        <v>2900</v>
      </c>
      <c r="F112" s="15">
        <v>363.87194444444401</v>
      </c>
      <c r="G112" s="16">
        <v>4366.4633333333304</v>
      </c>
      <c r="H112" s="15"/>
      <c r="I112" s="15"/>
      <c r="J112" s="17"/>
      <c r="K112" s="15">
        <v>2937.81</v>
      </c>
      <c r="L112" s="15"/>
      <c r="M112" s="17"/>
      <c r="N112" s="15"/>
      <c r="O112" s="15"/>
      <c r="P112" s="17"/>
      <c r="Q112" s="15"/>
      <c r="R112" s="15"/>
      <c r="S112" s="17"/>
      <c r="T112" s="16">
        <v>2937.81</v>
      </c>
      <c r="U112" s="15"/>
      <c r="V112" s="15"/>
      <c r="W112" s="17"/>
      <c r="X112" s="15"/>
      <c r="Y112" s="15"/>
      <c r="Z112" s="17"/>
      <c r="AA112" s="15"/>
      <c r="AB112" s="15"/>
      <c r="AC112" s="17"/>
      <c r="AD112" s="17"/>
      <c r="AE112" s="15"/>
      <c r="AF112" s="15">
        <v>10000</v>
      </c>
      <c r="AG112" s="15">
        <v>10000</v>
      </c>
      <c r="AH112" s="32">
        <v>1</v>
      </c>
    </row>
    <row r="113" spans="1:37" ht="13.5" customHeight="1" x14ac:dyDescent="0.15">
      <c r="A113" s="30" t="s">
        <v>195</v>
      </c>
      <c r="B113" s="31" t="s">
        <v>196</v>
      </c>
      <c r="C113" s="15">
        <v>9808.83</v>
      </c>
      <c r="D113" s="15">
        <v>8695.2099999999991</v>
      </c>
      <c r="E113" s="15">
        <v>8292.14</v>
      </c>
      <c r="F113" s="15">
        <v>744.33833333333303</v>
      </c>
      <c r="G113" s="16">
        <v>8932.06</v>
      </c>
      <c r="H113" s="15">
        <v>754.33</v>
      </c>
      <c r="I113" s="15">
        <v>330.67</v>
      </c>
      <c r="J113" s="17">
        <v>1255.56</v>
      </c>
      <c r="K113" s="15"/>
      <c r="L113" s="15">
        <v>531.4</v>
      </c>
      <c r="M113" s="17"/>
      <c r="N113" s="15">
        <v>877.66</v>
      </c>
      <c r="O113" s="15">
        <v>247.6</v>
      </c>
      <c r="P113" s="17"/>
      <c r="Q113" s="15">
        <v>4576.1400000000003</v>
      </c>
      <c r="R113" s="15"/>
      <c r="S113" s="17"/>
      <c r="T113" s="16">
        <v>8573.36</v>
      </c>
      <c r="U113" s="15"/>
      <c r="V113" s="15">
        <v>2983.8</v>
      </c>
      <c r="W113" s="17"/>
      <c r="X113" s="15">
        <v>3540.4</v>
      </c>
      <c r="Y113" s="15">
        <v>2977.4</v>
      </c>
      <c r="Z113" s="17">
        <v>2548.6</v>
      </c>
      <c r="AA113" s="15">
        <v>2112.6</v>
      </c>
      <c r="AB113" s="15"/>
      <c r="AC113" s="17"/>
      <c r="AD113" s="17">
        <v>2196</v>
      </c>
      <c r="AE113" s="15">
        <v>16358.8</v>
      </c>
      <c r="AF113" s="15">
        <v>1628.14</v>
      </c>
      <c r="AG113" s="15">
        <v>-14730.66</v>
      </c>
      <c r="AH113" s="32">
        <v>-9.04753890943039</v>
      </c>
    </row>
    <row r="114" spans="1:37" ht="13.5" customHeight="1" x14ac:dyDescent="0.15">
      <c r="A114" s="30" t="s">
        <v>197</v>
      </c>
      <c r="B114" s="31" t="s">
        <v>198</v>
      </c>
      <c r="C114" s="15">
        <v>251.88</v>
      </c>
      <c r="D114" s="15">
        <v>677.52</v>
      </c>
      <c r="E114" s="15">
        <v>674.21</v>
      </c>
      <c r="F114" s="15">
        <v>44.544722222222198</v>
      </c>
      <c r="G114" s="16">
        <v>534.53666666666697</v>
      </c>
      <c r="H114" s="15">
        <v>1316.27</v>
      </c>
      <c r="I114" s="15"/>
      <c r="J114" s="17">
        <v>141.59</v>
      </c>
      <c r="K114" s="15"/>
      <c r="L114" s="15"/>
      <c r="M114" s="17">
        <v>81.94</v>
      </c>
      <c r="N114" s="15"/>
      <c r="O114" s="15">
        <v>141.59</v>
      </c>
      <c r="P114" s="17">
        <v>145.01</v>
      </c>
      <c r="Q114" s="15">
        <v>368.15</v>
      </c>
      <c r="R114" s="15">
        <v>163.44999999999999</v>
      </c>
      <c r="S114" s="17">
        <v>163.44999999999999</v>
      </c>
      <c r="T114" s="16">
        <v>2521.4499999999998</v>
      </c>
      <c r="U114" s="15">
        <v>324.82</v>
      </c>
      <c r="V114" s="15"/>
      <c r="W114" s="17">
        <v>3005.15</v>
      </c>
      <c r="X114" s="15">
        <v>20</v>
      </c>
      <c r="Y114" s="15">
        <v>40</v>
      </c>
      <c r="Z114" s="17">
        <v>-220.64</v>
      </c>
      <c r="AA114" s="15"/>
      <c r="AB114" s="15"/>
      <c r="AC114" s="17"/>
      <c r="AD114" s="17"/>
      <c r="AE114" s="15">
        <v>3169.33</v>
      </c>
      <c r="AF114" s="15">
        <v>1000</v>
      </c>
      <c r="AG114" s="15">
        <v>-2169.33</v>
      </c>
      <c r="AH114" s="32">
        <v>-2.16933</v>
      </c>
    </row>
    <row r="115" spans="1:37" ht="13.5" customHeight="1" x14ac:dyDescent="0.15">
      <c r="A115" s="30" t="s">
        <v>199</v>
      </c>
      <c r="B115" s="31" t="s">
        <v>200</v>
      </c>
      <c r="C115" s="15">
        <v>14996.91</v>
      </c>
      <c r="D115" s="15">
        <v>11269.57</v>
      </c>
      <c r="E115" s="15">
        <v>13450.64</v>
      </c>
      <c r="F115" s="15">
        <v>1103.2533333333299</v>
      </c>
      <c r="G115" s="16">
        <v>13239.04</v>
      </c>
      <c r="H115" s="15">
        <v>54.5</v>
      </c>
      <c r="I115" s="15">
        <v>705.21</v>
      </c>
      <c r="J115" s="17"/>
      <c r="K115" s="15"/>
      <c r="L115" s="15"/>
      <c r="M115" s="17">
        <v>14926.84</v>
      </c>
      <c r="N115" s="15">
        <v>720</v>
      </c>
      <c r="O115" s="15"/>
      <c r="P115" s="17"/>
      <c r="Q115" s="15">
        <v>5000</v>
      </c>
      <c r="R115" s="15"/>
      <c r="S115" s="17"/>
      <c r="T115" s="16">
        <v>21406.55</v>
      </c>
      <c r="U115" s="15">
        <v>5005</v>
      </c>
      <c r="V115" s="15"/>
      <c r="W115" s="17">
        <v>3425</v>
      </c>
      <c r="X115" s="15"/>
      <c r="Y115" s="15"/>
      <c r="Z115" s="17">
        <v>5009</v>
      </c>
      <c r="AA115" s="15">
        <v>1983</v>
      </c>
      <c r="AB115" s="15">
        <v>1873</v>
      </c>
      <c r="AC115" s="17"/>
      <c r="AD115" s="17"/>
      <c r="AE115" s="15">
        <v>17295</v>
      </c>
      <c r="AF115" s="15">
        <v>9000</v>
      </c>
      <c r="AG115" s="15">
        <v>-8295</v>
      </c>
      <c r="AH115" s="32">
        <v>-0.92166666666666697</v>
      </c>
    </row>
    <row r="116" spans="1:37" ht="13.5" customHeight="1" x14ac:dyDescent="0.15">
      <c r="A116" s="30" t="s">
        <v>201</v>
      </c>
      <c r="B116" s="31" t="s">
        <v>202</v>
      </c>
      <c r="C116" s="15">
        <v>950</v>
      </c>
      <c r="D116" s="15">
        <v>352.06</v>
      </c>
      <c r="E116" s="15"/>
      <c r="F116" s="15">
        <v>36.168333333333301</v>
      </c>
      <c r="G116" s="16">
        <v>434.02</v>
      </c>
      <c r="H116" s="15"/>
      <c r="I116" s="15"/>
      <c r="J116" s="17"/>
      <c r="K116" s="15"/>
      <c r="L116" s="15"/>
      <c r="M116" s="17"/>
      <c r="N116" s="15"/>
      <c r="O116" s="15"/>
      <c r="P116" s="17"/>
      <c r="Q116" s="15"/>
      <c r="R116" s="15"/>
      <c r="S116" s="17"/>
      <c r="T116" s="16"/>
      <c r="U116" s="15"/>
      <c r="V116" s="15"/>
      <c r="W116" s="17"/>
      <c r="X116" s="15"/>
      <c r="Y116" s="15">
        <v>582.5</v>
      </c>
      <c r="Z116" s="17"/>
      <c r="AA116" s="15"/>
      <c r="AB116" s="15"/>
      <c r="AC116" s="17"/>
      <c r="AD116" s="17"/>
      <c r="AE116" s="15">
        <v>582.5</v>
      </c>
      <c r="AF116" s="15"/>
      <c r="AG116" s="15">
        <v>-582.5</v>
      </c>
      <c r="AH116" s="32">
        <v>0</v>
      </c>
    </row>
    <row r="117" spans="1:37" ht="13.5" customHeight="1" x14ac:dyDescent="0.15">
      <c r="A117" s="30" t="s">
        <v>203</v>
      </c>
      <c r="B117" s="31" t="s">
        <v>204</v>
      </c>
      <c r="C117" s="15"/>
      <c r="D117" s="15"/>
      <c r="E117" s="15"/>
      <c r="F117" s="15"/>
      <c r="G117" s="16"/>
      <c r="H117" s="15"/>
      <c r="I117" s="15"/>
      <c r="J117" s="17"/>
      <c r="K117" s="15"/>
      <c r="L117" s="15"/>
      <c r="M117" s="17"/>
      <c r="N117" s="15"/>
      <c r="O117" s="15"/>
      <c r="P117" s="17"/>
      <c r="Q117" s="15"/>
      <c r="R117" s="15"/>
      <c r="S117" s="17"/>
      <c r="T117" s="16"/>
      <c r="U117" s="15"/>
      <c r="V117" s="15"/>
      <c r="W117" s="17"/>
      <c r="X117" s="15"/>
      <c r="Y117" s="15"/>
      <c r="Z117" s="17"/>
      <c r="AA117" s="15"/>
      <c r="AB117" s="15"/>
      <c r="AC117" s="17"/>
      <c r="AD117" s="17"/>
      <c r="AE117" s="15"/>
      <c r="AF117" s="15">
        <v>10000</v>
      </c>
      <c r="AG117" s="15">
        <v>10000</v>
      </c>
      <c r="AH117" s="32">
        <v>1</v>
      </c>
    </row>
    <row r="118" spans="1:37" ht="13.5" customHeight="1" x14ac:dyDescent="0.15">
      <c r="A118" s="30" t="s">
        <v>205</v>
      </c>
      <c r="B118" s="31" t="s">
        <v>206</v>
      </c>
      <c r="C118" s="15">
        <v>11409.19</v>
      </c>
      <c r="D118" s="15">
        <v>7252.7</v>
      </c>
      <c r="E118" s="15">
        <v>4662.6400000000003</v>
      </c>
      <c r="F118" s="15">
        <v>647.90361111111099</v>
      </c>
      <c r="G118" s="16">
        <v>7774.8433333333296</v>
      </c>
      <c r="H118" s="15">
        <v>261</v>
      </c>
      <c r="I118" s="15"/>
      <c r="J118" s="17">
        <v>2884.42</v>
      </c>
      <c r="K118" s="15"/>
      <c r="L118" s="15"/>
      <c r="M118" s="17"/>
      <c r="N118" s="15"/>
      <c r="O118" s="15"/>
      <c r="P118" s="17"/>
      <c r="Q118" s="15"/>
      <c r="R118" s="15"/>
      <c r="S118" s="17">
        <v>3106</v>
      </c>
      <c r="T118" s="16">
        <v>6251.42</v>
      </c>
      <c r="U118" s="15">
        <v>1994.7</v>
      </c>
      <c r="V118" s="15"/>
      <c r="W118" s="17"/>
      <c r="X118" s="15">
        <v>1190.28</v>
      </c>
      <c r="Y118" s="15"/>
      <c r="Z118" s="17">
        <v>43.58</v>
      </c>
      <c r="AA118" s="15"/>
      <c r="AB118" s="15"/>
      <c r="AC118" s="17"/>
      <c r="AD118" s="17"/>
      <c r="AE118" s="15">
        <v>3228.56</v>
      </c>
      <c r="AF118" s="15">
        <v>6120</v>
      </c>
      <c r="AG118" s="15">
        <v>2891.44</v>
      </c>
      <c r="AH118" s="32">
        <v>0.47245751633986899</v>
      </c>
    </row>
    <row r="119" spans="1:37" ht="13.5" customHeight="1" x14ac:dyDescent="0.15">
      <c r="A119" s="40" t="s">
        <v>207</v>
      </c>
      <c r="B119" s="41" t="s">
        <v>208</v>
      </c>
      <c r="C119" s="15">
        <v>660</v>
      </c>
      <c r="D119" s="15">
        <v>1450</v>
      </c>
      <c r="E119" s="15">
        <v>3670.6</v>
      </c>
      <c r="F119" s="15">
        <v>160.572222222222</v>
      </c>
      <c r="G119" s="16">
        <v>1926.86666666667</v>
      </c>
      <c r="H119" s="15"/>
      <c r="I119" s="15">
        <v>55.99</v>
      </c>
      <c r="J119" s="17"/>
      <c r="K119" s="15"/>
      <c r="L119" s="15"/>
      <c r="M119" s="17"/>
      <c r="N119" s="15"/>
      <c r="O119" s="15"/>
      <c r="P119" s="17"/>
      <c r="Q119" s="15">
        <v>3880</v>
      </c>
      <c r="R119" s="15">
        <v>4838</v>
      </c>
      <c r="S119" s="17">
        <v>6138</v>
      </c>
      <c r="T119" s="16">
        <v>14911.99</v>
      </c>
      <c r="U119" s="15"/>
      <c r="V119" s="15">
        <v>7650</v>
      </c>
      <c r="W119" s="17"/>
      <c r="X119" s="15"/>
      <c r="Y119" s="15">
        <v>22506</v>
      </c>
      <c r="Z119" s="17">
        <v>20100</v>
      </c>
      <c r="AA119" s="15">
        <v>4751</v>
      </c>
      <c r="AB119" s="15">
        <v>3300</v>
      </c>
      <c r="AC119" s="17">
        <v>3300</v>
      </c>
      <c r="AD119" s="42"/>
      <c r="AE119" s="15">
        <v>61607</v>
      </c>
      <c r="AF119" s="15">
        <v>15000</v>
      </c>
      <c r="AG119" s="15">
        <v>-46607</v>
      </c>
      <c r="AH119" s="32">
        <v>-3.10713333333333</v>
      </c>
      <c r="AJ119" s="43" t="s">
        <v>209</v>
      </c>
      <c r="AK119" s="43"/>
    </row>
    <row r="120" spans="1:37" ht="13.5" customHeight="1" x14ac:dyDescent="0.15">
      <c r="A120" s="30" t="s">
        <v>210</v>
      </c>
      <c r="B120" s="31" t="s">
        <v>211</v>
      </c>
      <c r="C120" s="15">
        <v>8027.73</v>
      </c>
      <c r="D120" s="15"/>
      <c r="E120" s="15"/>
      <c r="F120" s="15">
        <v>222.99250000000001</v>
      </c>
      <c r="G120" s="16">
        <v>2675.91</v>
      </c>
      <c r="H120" s="15"/>
      <c r="I120" s="15"/>
      <c r="J120" s="17"/>
      <c r="K120" s="15"/>
      <c r="L120" s="15"/>
      <c r="M120" s="17"/>
      <c r="N120" s="15"/>
      <c r="O120" s="15"/>
      <c r="P120" s="17"/>
      <c r="Q120" s="15"/>
      <c r="R120" s="15">
        <v>1910.83</v>
      </c>
      <c r="S120" s="17"/>
      <c r="T120" s="16">
        <v>1910.83</v>
      </c>
      <c r="U120" s="15"/>
      <c r="V120" s="15"/>
      <c r="W120" s="17"/>
      <c r="X120" s="15"/>
      <c r="Y120" s="15"/>
      <c r="Z120" s="17"/>
      <c r="AA120" s="15"/>
      <c r="AB120" s="15"/>
      <c r="AC120" s="17"/>
      <c r="AD120" s="17"/>
      <c r="AE120" s="15"/>
      <c r="AF120" s="15"/>
      <c r="AG120" s="15"/>
      <c r="AH120" s="32">
        <v>0</v>
      </c>
    </row>
    <row r="121" spans="1:37" ht="13.5" customHeight="1" x14ac:dyDescent="0.15">
      <c r="A121" s="30" t="s">
        <v>212</v>
      </c>
      <c r="B121" s="31" t="s">
        <v>213</v>
      </c>
      <c r="C121" s="15">
        <v>5574.76</v>
      </c>
      <c r="D121" s="15">
        <v>2662.58</v>
      </c>
      <c r="E121" s="15">
        <v>4294</v>
      </c>
      <c r="F121" s="15">
        <v>348.092777777778</v>
      </c>
      <c r="G121" s="16">
        <v>4177.11333333333</v>
      </c>
      <c r="H121" s="15"/>
      <c r="I121" s="15"/>
      <c r="J121" s="17"/>
      <c r="K121" s="15"/>
      <c r="L121" s="15"/>
      <c r="M121" s="17"/>
      <c r="N121" s="15"/>
      <c r="O121" s="15"/>
      <c r="P121" s="17"/>
      <c r="Q121" s="15"/>
      <c r="R121" s="15"/>
      <c r="S121" s="17"/>
      <c r="T121" s="16"/>
      <c r="U121" s="15"/>
      <c r="V121" s="15"/>
      <c r="W121" s="17"/>
      <c r="X121" s="15"/>
      <c r="Y121" s="15">
        <v>5250</v>
      </c>
      <c r="Z121" s="17"/>
      <c r="AA121" s="15"/>
      <c r="AB121" s="15"/>
      <c r="AC121" s="17"/>
      <c r="AD121" s="17"/>
      <c r="AE121" s="15">
        <v>5250</v>
      </c>
      <c r="AF121" s="15">
        <v>1000</v>
      </c>
      <c r="AG121" s="15">
        <v>-4250</v>
      </c>
      <c r="AH121" s="32">
        <v>-4.25</v>
      </c>
    </row>
    <row r="122" spans="1:37" ht="13.5" customHeight="1" x14ac:dyDescent="0.15">
      <c r="A122" s="30" t="s">
        <v>214</v>
      </c>
      <c r="B122" s="31" t="s">
        <v>215</v>
      </c>
      <c r="C122" s="15"/>
      <c r="D122" s="15">
        <v>32383.67</v>
      </c>
      <c r="E122" s="15">
        <v>18875.849999999999</v>
      </c>
      <c r="F122" s="15">
        <v>1423.8755555555599</v>
      </c>
      <c r="G122" s="16">
        <v>17086.506666666701</v>
      </c>
      <c r="H122" s="15">
        <v>668.85</v>
      </c>
      <c r="I122" s="15"/>
      <c r="J122" s="17">
        <v>115.5</v>
      </c>
      <c r="K122" s="15"/>
      <c r="L122" s="15">
        <v>10939.7</v>
      </c>
      <c r="M122" s="17"/>
      <c r="N122" s="15">
        <v>7369.95</v>
      </c>
      <c r="O122" s="15">
        <v>1583.45</v>
      </c>
      <c r="P122" s="17"/>
      <c r="Q122" s="15"/>
      <c r="R122" s="15">
        <v>1162.4100000000001</v>
      </c>
      <c r="S122" s="17"/>
      <c r="T122" s="16">
        <v>21839.86</v>
      </c>
      <c r="U122" s="15"/>
      <c r="V122" s="15">
        <v>1497.11</v>
      </c>
      <c r="W122" s="17"/>
      <c r="X122" s="15">
        <v>2183.44</v>
      </c>
      <c r="Y122" s="15"/>
      <c r="Z122" s="17">
        <v>2438.86</v>
      </c>
      <c r="AA122" s="15">
        <v>935.55</v>
      </c>
      <c r="AB122" s="15">
        <v>603.45000000000005</v>
      </c>
      <c r="AC122" s="17">
        <v>306.60000000000002</v>
      </c>
      <c r="AD122" s="17">
        <v>1814.5</v>
      </c>
      <c r="AE122" s="15">
        <v>9779.51</v>
      </c>
      <c r="AF122" s="15">
        <v>23064</v>
      </c>
      <c r="AG122" s="15">
        <v>13284.49</v>
      </c>
      <c r="AH122" s="32">
        <v>0.57598378425251495</v>
      </c>
    </row>
    <row r="123" spans="1:37" ht="13.5" customHeight="1" x14ac:dyDescent="0.15">
      <c r="A123" s="30" t="s">
        <v>216</v>
      </c>
      <c r="B123" s="31" t="s">
        <v>217</v>
      </c>
      <c r="C123" s="15">
        <v>380251.95</v>
      </c>
      <c r="D123" s="15">
        <v>363499.41</v>
      </c>
      <c r="E123" s="15">
        <v>522599.15</v>
      </c>
      <c r="F123" s="15">
        <v>35176.403055555602</v>
      </c>
      <c r="G123" s="16">
        <v>422116.83666666702</v>
      </c>
      <c r="H123" s="15">
        <v>197441.06</v>
      </c>
      <c r="I123" s="15">
        <v>1319.3</v>
      </c>
      <c r="J123" s="17">
        <v>36596.400000000001</v>
      </c>
      <c r="K123" s="15"/>
      <c r="L123" s="15">
        <v>5219.41</v>
      </c>
      <c r="M123" s="17">
        <v>12067.53</v>
      </c>
      <c r="N123" s="15">
        <v>11705.3</v>
      </c>
      <c r="O123" s="15">
        <v>17129.59</v>
      </c>
      <c r="P123" s="17">
        <v>19400.07</v>
      </c>
      <c r="Q123" s="15">
        <v>33304.720000000001</v>
      </c>
      <c r="R123" s="15">
        <v>10415.27</v>
      </c>
      <c r="S123" s="17">
        <v>17303.43</v>
      </c>
      <c r="T123" s="16">
        <v>361902.08000000002</v>
      </c>
      <c r="U123" s="15">
        <v>66871.710000000006</v>
      </c>
      <c r="V123" s="15">
        <v>11886.58</v>
      </c>
      <c r="W123" s="17">
        <v>1071.45</v>
      </c>
      <c r="X123" s="15">
        <v>31899.45</v>
      </c>
      <c r="Y123" s="15">
        <v>42480.9</v>
      </c>
      <c r="Z123" s="17">
        <v>44227.61</v>
      </c>
      <c r="AA123" s="15">
        <v>30437.52</v>
      </c>
      <c r="AB123" s="15">
        <v>3344.32</v>
      </c>
      <c r="AC123" s="17">
        <v>7850.65</v>
      </c>
      <c r="AD123" s="17">
        <v>29190.02</v>
      </c>
      <c r="AE123" s="15">
        <v>269260.21000000002</v>
      </c>
      <c r="AF123" s="15">
        <v>372999.83</v>
      </c>
      <c r="AG123" s="15">
        <v>103739.62</v>
      </c>
      <c r="AH123" s="32">
        <v>0.27812243238824003</v>
      </c>
    </row>
    <row r="124" spans="1:37" ht="13.5" customHeight="1" x14ac:dyDescent="0.15">
      <c r="A124" s="30" t="s">
        <v>218</v>
      </c>
      <c r="B124" s="31" t="s">
        <v>219</v>
      </c>
      <c r="C124" s="15">
        <v>73932.03</v>
      </c>
      <c r="D124" s="15">
        <v>64913.63</v>
      </c>
      <c r="E124" s="15">
        <v>95565.62</v>
      </c>
      <c r="F124" s="15">
        <v>6511.4244444444403</v>
      </c>
      <c r="G124" s="16">
        <v>78137.093333333294</v>
      </c>
      <c r="H124" s="15"/>
      <c r="I124" s="15">
        <v>10054.65</v>
      </c>
      <c r="J124" s="17"/>
      <c r="K124" s="15">
        <v>1289.4100000000001</v>
      </c>
      <c r="L124" s="15"/>
      <c r="M124" s="17">
        <v>11022.97</v>
      </c>
      <c r="N124" s="15">
        <v>359.3</v>
      </c>
      <c r="O124" s="15"/>
      <c r="P124" s="17">
        <v>979.11</v>
      </c>
      <c r="Q124" s="15"/>
      <c r="R124" s="15">
        <v>3014.96</v>
      </c>
      <c r="S124" s="17">
        <v>920.16</v>
      </c>
      <c r="T124" s="16">
        <v>27640.560000000001</v>
      </c>
      <c r="U124" s="15">
        <v>9589.01</v>
      </c>
      <c r="V124" s="15">
        <v>1376.92</v>
      </c>
      <c r="W124" s="17"/>
      <c r="X124" s="15"/>
      <c r="Y124" s="15">
        <v>1894.91</v>
      </c>
      <c r="Z124" s="17"/>
      <c r="AA124" s="15"/>
      <c r="AB124" s="15">
        <v>749.4</v>
      </c>
      <c r="AC124" s="17"/>
      <c r="AD124" s="17">
        <v>3131.66</v>
      </c>
      <c r="AE124" s="15">
        <v>16741.900000000001</v>
      </c>
      <c r="AF124" s="15">
        <v>22625</v>
      </c>
      <c r="AG124" s="15">
        <v>5883.1</v>
      </c>
      <c r="AH124" s="32">
        <v>0.26002651933701698</v>
      </c>
    </row>
    <row r="125" spans="1:37" ht="13.5" customHeight="1" x14ac:dyDescent="0.15">
      <c r="A125" s="30" t="s">
        <v>220</v>
      </c>
      <c r="B125" s="31" t="s">
        <v>221</v>
      </c>
      <c r="C125" s="15">
        <v>26178.48</v>
      </c>
      <c r="D125" s="15">
        <v>24055.35</v>
      </c>
      <c r="E125" s="15">
        <v>28958.3</v>
      </c>
      <c r="F125" s="15">
        <v>2199.78138888889</v>
      </c>
      <c r="G125" s="16">
        <v>26397.3766666667</v>
      </c>
      <c r="H125" s="15">
        <v>4907.53</v>
      </c>
      <c r="I125" s="15">
        <v>724.32</v>
      </c>
      <c r="J125" s="17">
        <v>3587.94</v>
      </c>
      <c r="K125" s="15">
        <v>400</v>
      </c>
      <c r="L125" s="15">
        <v>1850</v>
      </c>
      <c r="M125" s="17">
        <v>920</v>
      </c>
      <c r="N125" s="15">
        <v>63</v>
      </c>
      <c r="O125" s="15"/>
      <c r="P125" s="17">
        <v>650</v>
      </c>
      <c r="Q125" s="15"/>
      <c r="R125" s="15">
        <v>10.36</v>
      </c>
      <c r="S125" s="17"/>
      <c r="T125" s="16">
        <v>13113.15</v>
      </c>
      <c r="U125" s="15">
        <v>28797.18</v>
      </c>
      <c r="V125" s="15"/>
      <c r="W125" s="17"/>
      <c r="X125" s="15"/>
      <c r="Y125" s="15"/>
      <c r="Z125" s="17">
        <v>45225.85</v>
      </c>
      <c r="AA125" s="15">
        <v>3603.18</v>
      </c>
      <c r="AB125" s="15">
        <v>3875.61</v>
      </c>
      <c r="AC125" s="17">
        <v>2793.61</v>
      </c>
      <c r="AD125" s="17">
        <v>1276.21</v>
      </c>
      <c r="AE125" s="15">
        <v>85571.64</v>
      </c>
      <c r="AF125" s="15">
        <v>39710</v>
      </c>
      <c r="AG125" s="15">
        <v>-45861.64</v>
      </c>
      <c r="AH125" s="32">
        <v>-1.1549141274238199</v>
      </c>
    </row>
    <row r="126" spans="1:37" ht="13.5" customHeight="1" x14ac:dyDescent="0.15">
      <c r="A126" s="30" t="s">
        <v>222</v>
      </c>
      <c r="B126" s="31" t="s">
        <v>223</v>
      </c>
      <c r="C126" s="15"/>
      <c r="D126" s="15">
        <v>7960.14</v>
      </c>
      <c r="E126" s="15"/>
      <c r="F126" s="15">
        <v>221.11500000000001</v>
      </c>
      <c r="G126" s="16">
        <v>2653.38</v>
      </c>
      <c r="H126" s="15"/>
      <c r="I126" s="15"/>
      <c r="J126" s="17"/>
      <c r="K126" s="15"/>
      <c r="L126" s="15"/>
      <c r="M126" s="17"/>
      <c r="N126" s="15"/>
      <c r="O126" s="15">
        <v>400</v>
      </c>
      <c r="P126" s="17"/>
      <c r="Q126" s="15"/>
      <c r="R126" s="15"/>
      <c r="S126" s="17"/>
      <c r="T126" s="16">
        <v>400</v>
      </c>
      <c r="U126" s="15"/>
      <c r="V126" s="15"/>
      <c r="W126" s="17"/>
      <c r="X126" s="15"/>
      <c r="Y126" s="15"/>
      <c r="Z126" s="17"/>
      <c r="AA126" s="15"/>
      <c r="AB126" s="15"/>
      <c r="AC126" s="17"/>
      <c r="AD126" s="17"/>
      <c r="AE126" s="15"/>
      <c r="AF126" s="15"/>
      <c r="AG126" s="15"/>
      <c r="AH126" s="32">
        <v>0</v>
      </c>
    </row>
    <row r="127" spans="1:37" ht="13.5" customHeight="1" x14ac:dyDescent="0.15">
      <c r="A127" s="19"/>
      <c r="B127" s="20"/>
      <c r="C127" s="33" t="s">
        <v>68</v>
      </c>
      <c r="D127" s="33" t="s">
        <v>68</v>
      </c>
      <c r="E127" s="33" t="s">
        <v>68</v>
      </c>
      <c r="F127" s="33" t="s">
        <v>68</v>
      </c>
      <c r="G127" s="34" t="s">
        <v>68</v>
      </c>
      <c r="H127" s="33" t="s">
        <v>68</v>
      </c>
      <c r="I127" s="33" t="s">
        <v>68</v>
      </c>
      <c r="J127" s="35" t="s">
        <v>68</v>
      </c>
      <c r="K127" s="33" t="s">
        <v>68</v>
      </c>
      <c r="L127" s="33" t="s">
        <v>68</v>
      </c>
      <c r="M127" s="35" t="s">
        <v>68</v>
      </c>
      <c r="N127" s="33" t="s">
        <v>68</v>
      </c>
      <c r="O127" s="33" t="s">
        <v>68</v>
      </c>
      <c r="P127" s="35" t="s">
        <v>68</v>
      </c>
      <c r="Q127" s="33" t="s">
        <v>68</v>
      </c>
      <c r="R127" s="33" t="s">
        <v>68</v>
      </c>
      <c r="S127" s="35" t="s">
        <v>68</v>
      </c>
      <c r="T127" s="34" t="s">
        <v>68</v>
      </c>
      <c r="U127" s="33" t="s">
        <v>68</v>
      </c>
      <c r="V127" s="33" t="s">
        <v>68</v>
      </c>
      <c r="W127" s="35" t="s">
        <v>68</v>
      </c>
      <c r="X127" s="33" t="s">
        <v>68</v>
      </c>
      <c r="Y127" s="33" t="s">
        <v>68</v>
      </c>
      <c r="Z127" s="35" t="s">
        <v>68</v>
      </c>
      <c r="AA127" s="33" t="s">
        <v>68</v>
      </c>
      <c r="AB127" s="33" t="s">
        <v>68</v>
      </c>
      <c r="AC127" s="35" t="s">
        <v>68</v>
      </c>
      <c r="AD127" s="35" t="s">
        <v>68</v>
      </c>
      <c r="AE127" s="33" t="s">
        <v>68</v>
      </c>
      <c r="AF127" s="33" t="s">
        <v>68</v>
      </c>
      <c r="AG127" s="33" t="s">
        <v>68</v>
      </c>
      <c r="AH127" s="36" t="s">
        <v>68</v>
      </c>
    </row>
    <row r="128" spans="1:37" s="29" customFormat="1" ht="13.5" customHeight="1" x14ac:dyDescent="0.15">
      <c r="A128" s="23"/>
      <c r="B128" s="24" t="s">
        <v>224</v>
      </c>
      <c r="C128" s="25">
        <v>612111.24</v>
      </c>
      <c r="D128" s="25">
        <v>596915.91</v>
      </c>
      <c r="E128" s="25">
        <v>771115.66</v>
      </c>
      <c r="F128" s="25">
        <v>55003.966944444401</v>
      </c>
      <c r="G128" s="26">
        <v>660047.60333333304</v>
      </c>
      <c r="H128" s="25">
        <v>214838.3</v>
      </c>
      <c r="I128" s="25">
        <v>18440.41</v>
      </c>
      <c r="J128" s="27">
        <v>51850.57</v>
      </c>
      <c r="K128" s="25">
        <v>4627.22</v>
      </c>
      <c r="L128" s="25">
        <v>21374.42</v>
      </c>
      <c r="M128" s="27">
        <v>55788.51</v>
      </c>
      <c r="N128" s="25">
        <v>34210.76</v>
      </c>
      <c r="O128" s="25">
        <v>22720.85</v>
      </c>
      <c r="P128" s="27">
        <v>28540.76</v>
      </c>
      <c r="Q128" s="25">
        <v>50924.95</v>
      </c>
      <c r="R128" s="25">
        <v>25766.49</v>
      </c>
      <c r="S128" s="27">
        <v>34504.17</v>
      </c>
      <c r="T128" s="26">
        <v>563587.41</v>
      </c>
      <c r="U128" s="25">
        <v>115087.27</v>
      </c>
      <c r="V128" s="25">
        <v>37385.71</v>
      </c>
      <c r="W128" s="27">
        <v>9709.98</v>
      </c>
      <c r="X128" s="25">
        <v>45727.25</v>
      </c>
      <c r="Y128" s="25">
        <v>78697.58</v>
      </c>
      <c r="Z128" s="27">
        <v>127691.7</v>
      </c>
      <c r="AA128" s="25">
        <v>43822.85</v>
      </c>
      <c r="AB128" s="25">
        <v>13745.78</v>
      </c>
      <c r="AC128" s="27">
        <v>14620.5</v>
      </c>
      <c r="AD128" s="27">
        <v>37608.39</v>
      </c>
      <c r="AE128" s="25">
        <v>524097.01</v>
      </c>
      <c r="AF128" s="25">
        <v>562063.32999999996</v>
      </c>
      <c r="AG128" s="25">
        <v>37966.319999999898</v>
      </c>
      <c r="AH128" s="37">
        <v>6.7548117753919099E-2</v>
      </c>
    </row>
    <row r="129" spans="1:44" ht="13.5" customHeight="1" x14ac:dyDescent="0.15">
      <c r="A129" s="19"/>
      <c r="B129" s="20"/>
      <c r="C129" s="33" t="s">
        <v>68</v>
      </c>
      <c r="D129" s="33" t="s">
        <v>68</v>
      </c>
      <c r="E129" s="33" t="s">
        <v>68</v>
      </c>
      <c r="F129" s="33" t="s">
        <v>68</v>
      </c>
      <c r="G129" s="34" t="s">
        <v>68</v>
      </c>
      <c r="H129" s="33" t="s">
        <v>68</v>
      </c>
      <c r="I129" s="33" t="s">
        <v>68</v>
      </c>
      <c r="J129" s="35" t="s">
        <v>68</v>
      </c>
      <c r="K129" s="33" t="s">
        <v>68</v>
      </c>
      <c r="L129" s="33" t="s">
        <v>68</v>
      </c>
      <c r="M129" s="35" t="s">
        <v>68</v>
      </c>
      <c r="N129" s="33" t="s">
        <v>68</v>
      </c>
      <c r="O129" s="33" t="s">
        <v>68</v>
      </c>
      <c r="P129" s="35" t="s">
        <v>68</v>
      </c>
      <c r="Q129" s="33" t="s">
        <v>68</v>
      </c>
      <c r="R129" s="33" t="s">
        <v>68</v>
      </c>
      <c r="S129" s="35" t="s">
        <v>68</v>
      </c>
      <c r="T129" s="34" t="s">
        <v>68</v>
      </c>
      <c r="U129" s="33" t="s">
        <v>68</v>
      </c>
      <c r="V129" s="33" t="s">
        <v>68</v>
      </c>
      <c r="W129" s="35" t="s">
        <v>68</v>
      </c>
      <c r="X129" s="33" t="s">
        <v>68</v>
      </c>
      <c r="Y129" s="33" t="s">
        <v>68</v>
      </c>
      <c r="Z129" s="35" t="s">
        <v>68</v>
      </c>
      <c r="AA129" s="33" t="s">
        <v>68</v>
      </c>
      <c r="AB129" s="33" t="s">
        <v>68</v>
      </c>
      <c r="AC129" s="35" t="s">
        <v>68</v>
      </c>
      <c r="AD129" s="35" t="s">
        <v>68</v>
      </c>
      <c r="AE129" s="33" t="s">
        <v>68</v>
      </c>
      <c r="AF129" s="33" t="s">
        <v>68</v>
      </c>
      <c r="AG129" s="33" t="s">
        <v>68</v>
      </c>
      <c r="AH129" s="36" t="s">
        <v>68</v>
      </c>
    </row>
    <row r="130" spans="1:44" ht="13.5" customHeight="1" x14ac:dyDescent="0.15">
      <c r="A130" s="19"/>
      <c r="B130" s="20"/>
      <c r="C130" s="15"/>
      <c r="D130" s="15"/>
      <c r="E130" s="15"/>
      <c r="F130" s="15"/>
      <c r="G130" s="16"/>
      <c r="H130" s="15"/>
      <c r="I130" s="15"/>
      <c r="J130" s="17"/>
      <c r="K130" s="15"/>
      <c r="L130" s="15"/>
      <c r="M130" s="17"/>
      <c r="N130" s="15"/>
      <c r="O130" s="15"/>
      <c r="P130" s="17"/>
      <c r="Q130" s="15"/>
      <c r="R130" s="15"/>
      <c r="S130" s="17"/>
      <c r="T130" s="16"/>
      <c r="U130" s="15"/>
      <c r="V130" s="15"/>
      <c r="W130" s="17"/>
      <c r="X130" s="15"/>
      <c r="Y130" s="15"/>
      <c r="Z130" s="17"/>
      <c r="AA130" s="15"/>
      <c r="AB130" s="15"/>
      <c r="AC130" s="17"/>
      <c r="AD130" s="17"/>
      <c r="AE130" s="15"/>
      <c r="AF130" s="15"/>
      <c r="AG130" s="15"/>
      <c r="AH130" s="21"/>
    </row>
    <row r="131" spans="1:44" s="29" customFormat="1" ht="13.5" customHeight="1" x14ac:dyDescent="0.15">
      <c r="A131" s="23"/>
      <c r="B131" s="24" t="s">
        <v>225</v>
      </c>
      <c r="C131" s="25"/>
      <c r="D131" s="25"/>
      <c r="E131" s="25"/>
      <c r="F131" s="25"/>
      <c r="G131" s="26"/>
      <c r="H131" s="25"/>
      <c r="I131" s="25"/>
      <c r="J131" s="27"/>
      <c r="K131" s="25"/>
      <c r="L131" s="25"/>
      <c r="M131" s="27"/>
      <c r="N131" s="25"/>
      <c r="O131" s="25"/>
      <c r="P131" s="27"/>
      <c r="Q131" s="25"/>
      <c r="R131" s="25"/>
      <c r="S131" s="27"/>
      <c r="T131" s="26"/>
      <c r="U131" s="25"/>
      <c r="V131" s="25"/>
      <c r="W131" s="27"/>
      <c r="X131" s="25"/>
      <c r="Y131" s="25"/>
      <c r="Z131" s="27"/>
      <c r="AA131" s="25"/>
      <c r="AB131" s="25"/>
      <c r="AC131" s="27"/>
      <c r="AD131" s="27"/>
      <c r="AE131" s="25"/>
      <c r="AF131" s="25"/>
      <c r="AG131" s="25"/>
      <c r="AH131" s="28"/>
    </row>
    <row r="132" spans="1:44" ht="13.5" customHeight="1" x14ac:dyDescent="0.15">
      <c r="A132" s="40" t="s">
        <v>226</v>
      </c>
      <c r="B132" s="41" t="s">
        <v>227</v>
      </c>
      <c r="C132" s="15">
        <v>14013.98</v>
      </c>
      <c r="D132" s="15">
        <v>117069.29</v>
      </c>
      <c r="E132" s="15">
        <v>5826.75</v>
      </c>
      <c r="F132" s="15">
        <v>3803.0561111111101</v>
      </c>
      <c r="G132" s="16">
        <v>45636.673333333303</v>
      </c>
      <c r="H132" s="15"/>
      <c r="I132" s="15">
        <v>1027.53</v>
      </c>
      <c r="J132" s="17"/>
      <c r="K132" s="15">
        <v>2923</v>
      </c>
      <c r="L132" s="15">
        <v>404.69</v>
      </c>
      <c r="M132" s="17">
        <v>1564.89</v>
      </c>
      <c r="N132" s="15">
        <v>3750</v>
      </c>
      <c r="O132" s="15">
        <v>1122.97</v>
      </c>
      <c r="P132" s="17">
        <v>1250</v>
      </c>
      <c r="Q132" s="15">
        <v>1639.11</v>
      </c>
      <c r="R132" s="15">
        <v>200</v>
      </c>
      <c r="S132" s="17"/>
      <c r="T132" s="16">
        <v>13882.19</v>
      </c>
      <c r="U132" s="15"/>
      <c r="V132" s="15">
        <v>788.8</v>
      </c>
      <c r="W132" s="17"/>
      <c r="X132" s="15">
        <v>-138.80000000000001</v>
      </c>
      <c r="Y132" s="15">
        <v>500</v>
      </c>
      <c r="Z132" s="17">
        <v>2000</v>
      </c>
      <c r="AA132" s="46"/>
      <c r="AB132" s="46"/>
      <c r="AC132" s="42"/>
      <c r="AD132" s="42"/>
      <c r="AE132" s="15">
        <v>3150</v>
      </c>
      <c r="AF132" s="15">
        <v>4000</v>
      </c>
      <c r="AG132" s="15">
        <v>850</v>
      </c>
      <c r="AH132" s="32">
        <v>0.21249999999999999</v>
      </c>
      <c r="AJ132" s="43" t="s">
        <v>228</v>
      </c>
      <c r="AK132" s="43"/>
      <c r="AL132" s="43"/>
      <c r="AM132" s="43"/>
      <c r="AN132" s="43"/>
      <c r="AO132" s="43"/>
      <c r="AP132" s="43"/>
      <c r="AQ132" s="43"/>
      <c r="AR132" s="43"/>
    </row>
    <row r="133" spans="1:44" ht="13.5" customHeight="1" x14ac:dyDescent="0.15">
      <c r="A133" s="19"/>
      <c r="B133" s="20"/>
      <c r="C133" s="33" t="s">
        <v>68</v>
      </c>
      <c r="D133" s="33" t="s">
        <v>68</v>
      </c>
      <c r="E133" s="33" t="s">
        <v>68</v>
      </c>
      <c r="F133" s="33" t="s">
        <v>68</v>
      </c>
      <c r="G133" s="34" t="s">
        <v>68</v>
      </c>
      <c r="H133" s="33" t="s">
        <v>68</v>
      </c>
      <c r="I133" s="33" t="s">
        <v>68</v>
      </c>
      <c r="J133" s="35" t="s">
        <v>68</v>
      </c>
      <c r="K133" s="33" t="s">
        <v>68</v>
      </c>
      <c r="L133" s="33" t="s">
        <v>68</v>
      </c>
      <c r="M133" s="35" t="s">
        <v>68</v>
      </c>
      <c r="N133" s="33" t="s">
        <v>68</v>
      </c>
      <c r="O133" s="33" t="s">
        <v>68</v>
      </c>
      <c r="P133" s="35" t="s">
        <v>68</v>
      </c>
      <c r="Q133" s="33" t="s">
        <v>68</v>
      </c>
      <c r="R133" s="33" t="s">
        <v>68</v>
      </c>
      <c r="S133" s="35" t="s">
        <v>68</v>
      </c>
      <c r="T133" s="34" t="s">
        <v>68</v>
      </c>
      <c r="U133" s="33" t="s">
        <v>68</v>
      </c>
      <c r="V133" s="33" t="s">
        <v>68</v>
      </c>
      <c r="W133" s="35" t="s">
        <v>68</v>
      </c>
      <c r="X133" s="33" t="s">
        <v>68</v>
      </c>
      <c r="Y133" s="33" t="s">
        <v>68</v>
      </c>
      <c r="Z133" s="35" t="s">
        <v>68</v>
      </c>
      <c r="AA133" s="33" t="s">
        <v>68</v>
      </c>
      <c r="AB133" s="33" t="s">
        <v>68</v>
      </c>
      <c r="AC133" s="35" t="s">
        <v>68</v>
      </c>
      <c r="AD133" s="35" t="s">
        <v>68</v>
      </c>
      <c r="AE133" s="33" t="s">
        <v>68</v>
      </c>
      <c r="AF133" s="33" t="s">
        <v>68</v>
      </c>
      <c r="AG133" s="33" t="s">
        <v>68</v>
      </c>
      <c r="AH133" s="36" t="s">
        <v>68</v>
      </c>
    </row>
    <row r="134" spans="1:44" s="29" customFormat="1" ht="13.5" customHeight="1" x14ac:dyDescent="0.15">
      <c r="A134" s="23"/>
      <c r="B134" s="24" t="s">
        <v>229</v>
      </c>
      <c r="C134" s="25">
        <v>14013.98</v>
      </c>
      <c r="D134" s="25">
        <v>117069.29</v>
      </c>
      <c r="E134" s="25">
        <v>5826.75</v>
      </c>
      <c r="F134" s="25">
        <v>3803.0561111111101</v>
      </c>
      <c r="G134" s="26">
        <v>45636.673333333303</v>
      </c>
      <c r="H134" s="25"/>
      <c r="I134" s="25">
        <v>1027.53</v>
      </c>
      <c r="J134" s="27"/>
      <c r="K134" s="25">
        <v>2923</v>
      </c>
      <c r="L134" s="25">
        <v>404.69</v>
      </c>
      <c r="M134" s="27">
        <v>1564.89</v>
      </c>
      <c r="N134" s="25">
        <v>3750</v>
      </c>
      <c r="O134" s="25">
        <v>1122.97</v>
      </c>
      <c r="P134" s="27">
        <v>1250</v>
      </c>
      <c r="Q134" s="25">
        <v>1639.11</v>
      </c>
      <c r="R134" s="25">
        <v>200</v>
      </c>
      <c r="S134" s="27"/>
      <c r="T134" s="26">
        <v>13882.19</v>
      </c>
      <c r="U134" s="25"/>
      <c r="V134" s="25">
        <v>788.8</v>
      </c>
      <c r="W134" s="27"/>
      <c r="X134" s="25">
        <v>-138.80000000000001</v>
      </c>
      <c r="Y134" s="25">
        <v>500</v>
      </c>
      <c r="Z134" s="27">
        <v>2000</v>
      </c>
      <c r="AA134" s="25"/>
      <c r="AB134" s="25"/>
      <c r="AC134" s="27"/>
      <c r="AD134" s="27"/>
      <c r="AE134" s="25">
        <v>3150</v>
      </c>
      <c r="AF134" s="25">
        <v>4000</v>
      </c>
      <c r="AG134" s="25">
        <v>850</v>
      </c>
      <c r="AH134" s="37">
        <v>0.21249999999999999</v>
      </c>
    </row>
    <row r="135" spans="1:44" ht="13.5" customHeight="1" x14ac:dyDescent="0.15">
      <c r="A135" s="19"/>
      <c r="B135" s="20"/>
      <c r="C135" s="33" t="s">
        <v>68</v>
      </c>
      <c r="D135" s="33" t="s">
        <v>68</v>
      </c>
      <c r="E135" s="33" t="s">
        <v>68</v>
      </c>
      <c r="F135" s="33" t="s">
        <v>68</v>
      </c>
      <c r="G135" s="34" t="s">
        <v>68</v>
      </c>
      <c r="H135" s="33" t="s">
        <v>68</v>
      </c>
      <c r="I135" s="33" t="s">
        <v>68</v>
      </c>
      <c r="J135" s="35" t="s">
        <v>68</v>
      </c>
      <c r="K135" s="33" t="s">
        <v>68</v>
      </c>
      <c r="L135" s="33" t="s">
        <v>68</v>
      </c>
      <c r="M135" s="35" t="s">
        <v>68</v>
      </c>
      <c r="N135" s="33" t="s">
        <v>68</v>
      </c>
      <c r="O135" s="33" t="s">
        <v>68</v>
      </c>
      <c r="P135" s="35" t="s">
        <v>68</v>
      </c>
      <c r="Q135" s="33" t="s">
        <v>68</v>
      </c>
      <c r="R135" s="33" t="s">
        <v>68</v>
      </c>
      <c r="S135" s="35" t="s">
        <v>68</v>
      </c>
      <c r="T135" s="34" t="s">
        <v>68</v>
      </c>
      <c r="U135" s="33" t="s">
        <v>68</v>
      </c>
      <c r="V135" s="33" t="s">
        <v>68</v>
      </c>
      <c r="W135" s="35" t="s">
        <v>68</v>
      </c>
      <c r="X135" s="33" t="s">
        <v>68</v>
      </c>
      <c r="Y135" s="33" t="s">
        <v>68</v>
      </c>
      <c r="Z135" s="35" t="s">
        <v>68</v>
      </c>
      <c r="AA135" s="33" t="s">
        <v>68</v>
      </c>
      <c r="AB135" s="33" t="s">
        <v>68</v>
      </c>
      <c r="AC135" s="35" t="s">
        <v>68</v>
      </c>
      <c r="AD135" s="35" t="s">
        <v>68</v>
      </c>
      <c r="AE135" s="33" t="s">
        <v>68</v>
      </c>
      <c r="AF135" s="33" t="s">
        <v>68</v>
      </c>
      <c r="AG135" s="33" t="s">
        <v>68</v>
      </c>
      <c r="AH135" s="36" t="s">
        <v>68</v>
      </c>
    </row>
    <row r="136" spans="1:44" ht="13.5" customHeight="1" x14ac:dyDescent="0.15">
      <c r="A136" s="19"/>
      <c r="B136" s="20"/>
      <c r="C136" s="15"/>
      <c r="D136" s="15"/>
      <c r="E136" s="15"/>
      <c r="F136" s="15"/>
      <c r="G136" s="16"/>
      <c r="H136" s="15"/>
      <c r="I136" s="15"/>
      <c r="J136" s="17"/>
      <c r="K136" s="15"/>
      <c r="L136" s="15"/>
      <c r="M136" s="17"/>
      <c r="N136" s="15"/>
      <c r="O136" s="15"/>
      <c r="P136" s="17"/>
      <c r="Q136" s="15"/>
      <c r="R136" s="15"/>
      <c r="S136" s="17"/>
      <c r="T136" s="16"/>
      <c r="U136" s="15"/>
      <c r="V136" s="15"/>
      <c r="W136" s="17"/>
      <c r="X136" s="15"/>
      <c r="Y136" s="15"/>
      <c r="Z136" s="17"/>
      <c r="AA136" s="15"/>
      <c r="AB136" s="15"/>
      <c r="AC136" s="17"/>
      <c r="AD136" s="17"/>
      <c r="AE136" s="15"/>
      <c r="AF136" s="15"/>
      <c r="AG136" s="15"/>
      <c r="AH136" s="21"/>
    </row>
    <row r="137" spans="1:44" s="29" customFormat="1" ht="13.5" customHeight="1" x14ac:dyDescent="0.15">
      <c r="A137" s="23"/>
      <c r="B137" s="24" t="s">
        <v>230</v>
      </c>
      <c r="C137" s="25">
        <v>2871225.39</v>
      </c>
      <c r="D137" s="25">
        <v>3074541.23</v>
      </c>
      <c r="E137" s="25">
        <v>3280232.55</v>
      </c>
      <c r="F137" s="25">
        <v>256277.75472222199</v>
      </c>
      <c r="G137" s="26">
        <v>3075333.0566666699</v>
      </c>
      <c r="H137" s="25">
        <v>427046.06</v>
      </c>
      <c r="I137" s="25">
        <v>238362.88</v>
      </c>
      <c r="J137" s="27">
        <v>261881.63</v>
      </c>
      <c r="K137" s="25">
        <v>192685.82</v>
      </c>
      <c r="L137" s="25">
        <v>225346.68</v>
      </c>
      <c r="M137" s="27">
        <v>267888.59999999998</v>
      </c>
      <c r="N137" s="25">
        <v>248760.36</v>
      </c>
      <c r="O137" s="25">
        <v>238021.04</v>
      </c>
      <c r="P137" s="27">
        <v>224128.36</v>
      </c>
      <c r="Q137" s="25">
        <v>256610.09760000001</v>
      </c>
      <c r="R137" s="25">
        <v>239150.9828</v>
      </c>
      <c r="S137" s="27">
        <v>224607.20199999999</v>
      </c>
      <c r="T137" s="26">
        <v>3044489.7124000001</v>
      </c>
      <c r="U137" s="25">
        <v>323796.65999999997</v>
      </c>
      <c r="V137" s="25">
        <v>260094.82</v>
      </c>
      <c r="W137" s="27">
        <v>209192.63</v>
      </c>
      <c r="X137" s="25">
        <v>250906.88</v>
      </c>
      <c r="Y137" s="25">
        <v>298189.55</v>
      </c>
      <c r="Z137" s="27">
        <v>351959.39</v>
      </c>
      <c r="AA137" s="25">
        <v>243790.47</v>
      </c>
      <c r="AB137" s="25">
        <v>240937.7</v>
      </c>
      <c r="AC137" s="27">
        <v>223771.9</v>
      </c>
      <c r="AD137" s="27">
        <v>234507.94</v>
      </c>
      <c r="AE137" s="25">
        <v>2637147.94</v>
      </c>
      <c r="AF137" s="25">
        <v>2347762.9300000002</v>
      </c>
      <c r="AG137" s="25">
        <v>-289385.01</v>
      </c>
      <c r="AH137" s="37">
        <v>-0.123259894047309</v>
      </c>
    </row>
    <row r="138" spans="1:44" ht="13.5" customHeight="1" x14ac:dyDescent="0.15">
      <c r="A138" s="19"/>
      <c r="B138" s="20"/>
      <c r="C138" s="33" t="s">
        <v>68</v>
      </c>
      <c r="D138" s="33" t="s">
        <v>68</v>
      </c>
      <c r="E138" s="33" t="s">
        <v>68</v>
      </c>
      <c r="F138" s="33" t="s">
        <v>68</v>
      </c>
      <c r="G138" s="34" t="s">
        <v>68</v>
      </c>
      <c r="H138" s="33" t="s">
        <v>68</v>
      </c>
      <c r="I138" s="33" t="s">
        <v>68</v>
      </c>
      <c r="J138" s="35" t="s">
        <v>68</v>
      </c>
      <c r="K138" s="33" t="s">
        <v>68</v>
      </c>
      <c r="L138" s="33" t="s">
        <v>68</v>
      </c>
      <c r="M138" s="35" t="s">
        <v>68</v>
      </c>
      <c r="N138" s="33" t="s">
        <v>68</v>
      </c>
      <c r="O138" s="33" t="s">
        <v>68</v>
      </c>
      <c r="P138" s="35" t="s">
        <v>68</v>
      </c>
      <c r="Q138" s="33" t="s">
        <v>68</v>
      </c>
      <c r="R138" s="33" t="s">
        <v>68</v>
      </c>
      <c r="S138" s="35" t="s">
        <v>68</v>
      </c>
      <c r="T138" s="34" t="s">
        <v>68</v>
      </c>
      <c r="U138" s="33" t="s">
        <v>68</v>
      </c>
      <c r="V138" s="33" t="s">
        <v>68</v>
      </c>
      <c r="W138" s="35" t="s">
        <v>68</v>
      </c>
      <c r="X138" s="33" t="s">
        <v>68</v>
      </c>
      <c r="Y138" s="33" t="s">
        <v>68</v>
      </c>
      <c r="Z138" s="35" t="s">
        <v>68</v>
      </c>
      <c r="AA138" s="33" t="s">
        <v>68</v>
      </c>
      <c r="AB138" s="33" t="s">
        <v>68</v>
      </c>
      <c r="AC138" s="35" t="s">
        <v>68</v>
      </c>
      <c r="AD138" s="35" t="s">
        <v>68</v>
      </c>
      <c r="AE138" s="33" t="s">
        <v>68</v>
      </c>
      <c r="AF138" s="33" t="s">
        <v>68</v>
      </c>
      <c r="AG138" s="33" t="s">
        <v>68</v>
      </c>
      <c r="AH138" s="36" t="s">
        <v>68</v>
      </c>
    </row>
    <row r="139" spans="1:44" ht="13.5" customHeight="1" x14ac:dyDescent="0.15">
      <c r="A139" s="19"/>
      <c r="B139" s="20"/>
      <c r="C139" s="15"/>
      <c r="D139" s="15"/>
      <c r="E139" s="15"/>
      <c r="F139" s="15"/>
      <c r="G139" s="16"/>
      <c r="H139" s="15"/>
      <c r="I139" s="15"/>
      <c r="J139" s="17"/>
      <c r="K139" s="15"/>
      <c r="L139" s="15"/>
      <c r="M139" s="17"/>
      <c r="N139" s="15"/>
      <c r="O139" s="15"/>
      <c r="P139" s="17"/>
      <c r="Q139" s="15"/>
      <c r="R139" s="15"/>
      <c r="S139" s="17"/>
      <c r="T139" s="16"/>
      <c r="U139" s="15"/>
      <c r="V139" s="15"/>
      <c r="W139" s="17"/>
      <c r="X139" s="15"/>
      <c r="Y139" s="15"/>
      <c r="Z139" s="17"/>
      <c r="AA139" s="15"/>
      <c r="AB139" s="15"/>
      <c r="AC139" s="17"/>
      <c r="AD139" s="17"/>
      <c r="AE139" s="15"/>
      <c r="AF139" s="15"/>
      <c r="AG139" s="15"/>
      <c r="AH139" s="21"/>
    </row>
    <row r="140" spans="1:44" s="29" customFormat="1" ht="13.5" customHeight="1" x14ac:dyDescent="0.15">
      <c r="A140" s="23"/>
      <c r="B140" s="24" t="s">
        <v>231</v>
      </c>
      <c r="C140" s="25"/>
      <c r="D140" s="25"/>
      <c r="E140" s="25"/>
      <c r="F140" s="25"/>
      <c r="G140" s="26"/>
      <c r="H140" s="25"/>
      <c r="I140" s="25"/>
      <c r="J140" s="27"/>
      <c r="K140" s="25"/>
      <c r="L140" s="25"/>
      <c r="M140" s="27"/>
      <c r="N140" s="25"/>
      <c r="O140" s="25"/>
      <c r="P140" s="27"/>
      <c r="Q140" s="25"/>
      <c r="R140" s="25"/>
      <c r="S140" s="27"/>
      <c r="T140" s="26"/>
      <c r="U140" s="25"/>
      <c r="V140" s="25"/>
      <c r="W140" s="27"/>
      <c r="X140" s="25"/>
      <c r="Y140" s="25"/>
      <c r="Z140" s="27"/>
      <c r="AA140" s="25"/>
      <c r="AB140" s="25"/>
      <c r="AC140" s="27"/>
      <c r="AD140" s="27"/>
      <c r="AE140" s="25"/>
      <c r="AF140" s="25"/>
      <c r="AG140" s="25"/>
      <c r="AH140" s="28"/>
    </row>
    <row r="141" spans="1:44" ht="13.5" customHeight="1" x14ac:dyDescent="0.15">
      <c r="A141" s="30" t="s">
        <v>232</v>
      </c>
      <c r="B141" s="31" t="s">
        <v>233</v>
      </c>
      <c r="C141" s="15">
        <v>515441.13</v>
      </c>
      <c r="D141" s="15">
        <v>479138.02</v>
      </c>
      <c r="E141" s="15">
        <v>497690.83</v>
      </c>
      <c r="F141" s="15">
        <v>41451.943888888898</v>
      </c>
      <c r="G141" s="16">
        <v>497423.32666666701</v>
      </c>
      <c r="H141" s="15">
        <v>82723.27</v>
      </c>
      <c r="I141" s="15">
        <v>40453.17</v>
      </c>
      <c r="J141" s="17">
        <v>59244.77</v>
      </c>
      <c r="K141" s="15">
        <v>14477.23</v>
      </c>
      <c r="L141" s="15">
        <v>12513.42</v>
      </c>
      <c r="M141" s="17">
        <v>34979.64</v>
      </c>
      <c r="N141" s="15">
        <v>17855.22</v>
      </c>
      <c r="O141" s="15">
        <v>65725.13</v>
      </c>
      <c r="P141" s="17">
        <v>18603.7</v>
      </c>
      <c r="Q141" s="15">
        <v>33950.76</v>
      </c>
      <c r="R141" s="15">
        <v>49113.68</v>
      </c>
      <c r="S141" s="17">
        <v>16000.2</v>
      </c>
      <c r="T141" s="16">
        <v>445640.19</v>
      </c>
      <c r="U141" s="15">
        <v>36829</v>
      </c>
      <c r="V141" s="15">
        <v>36829</v>
      </c>
      <c r="W141" s="17">
        <v>36829</v>
      </c>
      <c r="X141" s="15">
        <v>36829</v>
      </c>
      <c r="Y141" s="15">
        <v>36829</v>
      </c>
      <c r="Z141" s="17">
        <v>36829</v>
      </c>
      <c r="AA141" s="15">
        <v>36829</v>
      </c>
      <c r="AB141" s="15">
        <v>36829</v>
      </c>
      <c r="AC141" s="17">
        <v>36829</v>
      </c>
      <c r="AD141" s="17">
        <v>36829</v>
      </c>
      <c r="AE141" s="15">
        <v>368290</v>
      </c>
      <c r="AF141" s="15">
        <v>368290</v>
      </c>
      <c r="AG141" s="15"/>
      <c r="AH141" s="32">
        <v>0</v>
      </c>
    </row>
    <row r="142" spans="1:44" ht="13.5" customHeight="1" x14ac:dyDescent="0.15">
      <c r="A142" s="30" t="s">
        <v>234</v>
      </c>
      <c r="B142" s="31" t="s">
        <v>235</v>
      </c>
      <c r="C142" s="15">
        <v>78494.86</v>
      </c>
      <c r="D142" s="15">
        <v>74865.320000000007</v>
      </c>
      <c r="E142" s="15">
        <v>77764</v>
      </c>
      <c r="F142" s="15">
        <v>6420.1161111111096</v>
      </c>
      <c r="G142" s="16">
        <v>77041.393333333297</v>
      </c>
      <c r="H142" s="15">
        <v>12925.51</v>
      </c>
      <c r="I142" s="15">
        <v>6320.81</v>
      </c>
      <c r="J142" s="17">
        <v>9257</v>
      </c>
      <c r="K142" s="15">
        <v>2262.0700000000002</v>
      </c>
      <c r="L142" s="15">
        <v>11557.52</v>
      </c>
      <c r="M142" s="17">
        <v>5144.0600000000004</v>
      </c>
      <c r="N142" s="15">
        <v>2625.77</v>
      </c>
      <c r="O142" s="15">
        <v>9665.4599999999991</v>
      </c>
      <c r="P142" s="17">
        <v>3996.53</v>
      </c>
      <c r="Q142" s="15">
        <v>5304.81</v>
      </c>
      <c r="R142" s="15">
        <v>7674.01</v>
      </c>
      <c r="S142" s="17">
        <v>2500.0300000000002</v>
      </c>
      <c r="T142" s="16">
        <v>79233.58</v>
      </c>
      <c r="U142" s="15">
        <v>4910</v>
      </c>
      <c r="V142" s="15">
        <v>4910</v>
      </c>
      <c r="W142" s="17">
        <v>4910</v>
      </c>
      <c r="X142" s="15">
        <v>4910</v>
      </c>
      <c r="Y142" s="15">
        <v>4910</v>
      </c>
      <c r="Z142" s="17">
        <v>4910</v>
      </c>
      <c r="AA142" s="15">
        <v>4910</v>
      </c>
      <c r="AB142" s="15">
        <v>4910</v>
      </c>
      <c r="AC142" s="17">
        <v>4910</v>
      </c>
      <c r="AD142" s="17">
        <v>9820</v>
      </c>
      <c r="AE142" s="15">
        <v>54010</v>
      </c>
      <c r="AF142" s="15">
        <v>49110</v>
      </c>
      <c r="AG142" s="15">
        <v>-4900</v>
      </c>
      <c r="AH142" s="32">
        <v>-9.9776013031968994E-2</v>
      </c>
    </row>
    <row r="143" spans="1:44" ht="13.5" customHeight="1" x14ac:dyDescent="0.15">
      <c r="A143" s="19"/>
      <c r="B143" s="20"/>
      <c r="C143" s="33" t="s">
        <v>68</v>
      </c>
      <c r="D143" s="33" t="s">
        <v>68</v>
      </c>
      <c r="E143" s="33" t="s">
        <v>68</v>
      </c>
      <c r="F143" s="33" t="s">
        <v>68</v>
      </c>
      <c r="G143" s="34" t="s">
        <v>68</v>
      </c>
      <c r="H143" s="33" t="s">
        <v>68</v>
      </c>
      <c r="I143" s="33" t="s">
        <v>68</v>
      </c>
      <c r="J143" s="35" t="s">
        <v>68</v>
      </c>
      <c r="K143" s="33" t="s">
        <v>68</v>
      </c>
      <c r="L143" s="33" t="s">
        <v>68</v>
      </c>
      <c r="M143" s="35" t="s">
        <v>68</v>
      </c>
      <c r="N143" s="33" t="s">
        <v>68</v>
      </c>
      <c r="O143" s="33" t="s">
        <v>68</v>
      </c>
      <c r="P143" s="35" t="s">
        <v>68</v>
      </c>
      <c r="Q143" s="33" t="s">
        <v>68</v>
      </c>
      <c r="R143" s="33" t="s">
        <v>68</v>
      </c>
      <c r="S143" s="35" t="s">
        <v>68</v>
      </c>
      <c r="T143" s="34" t="s">
        <v>68</v>
      </c>
      <c r="U143" s="33" t="s">
        <v>68</v>
      </c>
      <c r="V143" s="33" t="s">
        <v>68</v>
      </c>
      <c r="W143" s="35" t="s">
        <v>68</v>
      </c>
      <c r="X143" s="33" t="s">
        <v>68</v>
      </c>
      <c r="Y143" s="33" t="s">
        <v>68</v>
      </c>
      <c r="Z143" s="35" t="s">
        <v>68</v>
      </c>
      <c r="AA143" s="33" t="s">
        <v>68</v>
      </c>
      <c r="AB143" s="33" t="s">
        <v>68</v>
      </c>
      <c r="AC143" s="35" t="s">
        <v>68</v>
      </c>
      <c r="AD143" s="35" t="s">
        <v>68</v>
      </c>
      <c r="AE143" s="33" t="s">
        <v>68</v>
      </c>
      <c r="AF143" s="33" t="s">
        <v>68</v>
      </c>
      <c r="AG143" s="33" t="s">
        <v>68</v>
      </c>
      <c r="AH143" s="36" t="s">
        <v>68</v>
      </c>
    </row>
    <row r="144" spans="1:44" s="29" customFormat="1" ht="13.5" customHeight="1" x14ac:dyDescent="0.15">
      <c r="A144" s="23"/>
      <c r="B144" s="24" t="s">
        <v>231</v>
      </c>
      <c r="C144" s="25">
        <v>593935.99</v>
      </c>
      <c r="D144" s="25">
        <v>554003.34</v>
      </c>
      <c r="E144" s="25">
        <v>575454.82999999996</v>
      </c>
      <c r="F144" s="25">
        <v>47872.06</v>
      </c>
      <c r="G144" s="26">
        <v>574464.72</v>
      </c>
      <c r="H144" s="25">
        <v>95648.78</v>
      </c>
      <c r="I144" s="25">
        <v>46773.98</v>
      </c>
      <c r="J144" s="27">
        <v>68501.77</v>
      </c>
      <c r="K144" s="25">
        <v>16739.3</v>
      </c>
      <c r="L144" s="25">
        <v>24070.94</v>
      </c>
      <c r="M144" s="27">
        <v>40123.699999999997</v>
      </c>
      <c r="N144" s="25">
        <v>20480.990000000002</v>
      </c>
      <c r="O144" s="25">
        <v>75390.59</v>
      </c>
      <c r="P144" s="27">
        <v>22600.23</v>
      </c>
      <c r="Q144" s="25">
        <v>39255.57</v>
      </c>
      <c r="R144" s="25">
        <v>56787.69</v>
      </c>
      <c r="S144" s="27">
        <v>18500.23</v>
      </c>
      <c r="T144" s="26">
        <v>524873.77</v>
      </c>
      <c r="U144" s="25">
        <v>41739</v>
      </c>
      <c r="V144" s="25">
        <v>41739</v>
      </c>
      <c r="W144" s="27">
        <v>41739</v>
      </c>
      <c r="X144" s="25">
        <v>41739</v>
      </c>
      <c r="Y144" s="25">
        <v>41739</v>
      </c>
      <c r="Z144" s="27">
        <v>41739</v>
      </c>
      <c r="AA144" s="25">
        <v>41739</v>
      </c>
      <c r="AB144" s="25">
        <v>41739</v>
      </c>
      <c r="AC144" s="27">
        <v>41739</v>
      </c>
      <c r="AD144" s="27">
        <v>46649</v>
      </c>
      <c r="AE144" s="25">
        <v>422300</v>
      </c>
      <c r="AF144" s="25">
        <v>417400</v>
      </c>
      <c r="AG144" s="25">
        <v>-4900</v>
      </c>
      <c r="AH144" s="37">
        <v>-1.17393387637758E-2</v>
      </c>
    </row>
    <row r="145" spans="1:34" ht="13.5" customHeight="1" x14ac:dyDescent="0.15">
      <c r="A145" s="19"/>
      <c r="B145" s="20"/>
      <c r="C145" s="33" t="s">
        <v>68</v>
      </c>
      <c r="D145" s="33" t="s">
        <v>68</v>
      </c>
      <c r="E145" s="33" t="s">
        <v>68</v>
      </c>
      <c r="F145" s="33" t="s">
        <v>68</v>
      </c>
      <c r="G145" s="34" t="s">
        <v>68</v>
      </c>
      <c r="H145" s="33" t="s">
        <v>68</v>
      </c>
      <c r="I145" s="33" t="s">
        <v>68</v>
      </c>
      <c r="J145" s="35" t="s">
        <v>68</v>
      </c>
      <c r="K145" s="33" t="s">
        <v>68</v>
      </c>
      <c r="L145" s="33" t="s">
        <v>68</v>
      </c>
      <c r="M145" s="35" t="s">
        <v>68</v>
      </c>
      <c r="N145" s="33" t="s">
        <v>68</v>
      </c>
      <c r="O145" s="33" t="s">
        <v>68</v>
      </c>
      <c r="P145" s="35" t="s">
        <v>68</v>
      </c>
      <c r="Q145" s="33" t="s">
        <v>68</v>
      </c>
      <c r="R145" s="33" t="s">
        <v>68</v>
      </c>
      <c r="S145" s="35" t="s">
        <v>68</v>
      </c>
      <c r="T145" s="34" t="s">
        <v>68</v>
      </c>
      <c r="U145" s="33" t="s">
        <v>68</v>
      </c>
      <c r="V145" s="33" t="s">
        <v>68</v>
      </c>
      <c r="W145" s="35" t="s">
        <v>68</v>
      </c>
      <c r="X145" s="33" t="s">
        <v>68</v>
      </c>
      <c r="Y145" s="33" t="s">
        <v>68</v>
      </c>
      <c r="Z145" s="35" t="s">
        <v>68</v>
      </c>
      <c r="AA145" s="33" t="s">
        <v>68</v>
      </c>
      <c r="AB145" s="33" t="s">
        <v>68</v>
      </c>
      <c r="AC145" s="35" t="s">
        <v>68</v>
      </c>
      <c r="AD145" s="35" t="s">
        <v>68</v>
      </c>
      <c r="AE145" s="33" t="s">
        <v>68</v>
      </c>
      <c r="AF145" s="33" t="s">
        <v>68</v>
      </c>
      <c r="AG145" s="33" t="s">
        <v>68</v>
      </c>
      <c r="AH145" s="36" t="s">
        <v>68</v>
      </c>
    </row>
    <row r="146" spans="1:34" s="29" customFormat="1" ht="13.5" customHeight="1" x14ac:dyDescent="0.15">
      <c r="A146" s="23"/>
      <c r="B146" s="24" t="s">
        <v>236</v>
      </c>
      <c r="C146" s="25">
        <v>3465161.38</v>
      </c>
      <c r="D146" s="25">
        <v>3628544.57</v>
      </c>
      <c r="E146" s="25">
        <v>3855687.38</v>
      </c>
      <c r="F146" s="25">
        <v>304149.81472222198</v>
      </c>
      <c r="G146" s="26">
        <v>3649797.7766666701</v>
      </c>
      <c r="H146" s="25">
        <v>522694.84</v>
      </c>
      <c r="I146" s="25">
        <v>285136.86</v>
      </c>
      <c r="J146" s="27">
        <v>330383.40000000002</v>
      </c>
      <c r="K146" s="25">
        <v>209425.12</v>
      </c>
      <c r="L146" s="25">
        <v>249417.62</v>
      </c>
      <c r="M146" s="27">
        <v>308012.3</v>
      </c>
      <c r="N146" s="25">
        <v>269241.34999999998</v>
      </c>
      <c r="O146" s="25">
        <v>313411.63</v>
      </c>
      <c r="P146" s="27">
        <v>246728.59</v>
      </c>
      <c r="Q146" s="25">
        <v>295865.66759999999</v>
      </c>
      <c r="R146" s="25">
        <v>295938.6728</v>
      </c>
      <c r="S146" s="27">
        <v>243107.432</v>
      </c>
      <c r="T146" s="26">
        <v>3569363.4824000001</v>
      </c>
      <c r="U146" s="25">
        <v>365535.66</v>
      </c>
      <c r="V146" s="25">
        <v>301833.82</v>
      </c>
      <c r="W146" s="27">
        <v>250931.63</v>
      </c>
      <c r="X146" s="25">
        <v>292645.88</v>
      </c>
      <c r="Y146" s="25">
        <v>339928.55</v>
      </c>
      <c r="Z146" s="27">
        <v>393698.39</v>
      </c>
      <c r="AA146" s="25">
        <v>285529.46999999997</v>
      </c>
      <c r="AB146" s="25">
        <v>282676.7</v>
      </c>
      <c r="AC146" s="27">
        <v>265510.90000000002</v>
      </c>
      <c r="AD146" s="27">
        <v>281156.94</v>
      </c>
      <c r="AE146" s="25">
        <v>3059447.94</v>
      </c>
      <c r="AF146" s="25">
        <v>2765162.93</v>
      </c>
      <c r="AG146" s="25">
        <v>-294285.01</v>
      </c>
      <c r="AH146" s="37">
        <v>-0.106425920442959</v>
      </c>
    </row>
    <row r="147" spans="1:34" ht="13.5" customHeight="1" x14ac:dyDescent="0.15">
      <c r="A147" s="19"/>
      <c r="B147" s="20"/>
      <c r="C147" s="15"/>
      <c r="D147" s="15"/>
      <c r="E147" s="15"/>
      <c r="F147" s="15"/>
      <c r="G147" s="16"/>
      <c r="H147" s="15"/>
      <c r="I147" s="15"/>
      <c r="J147" s="17"/>
      <c r="K147" s="15"/>
      <c r="L147" s="15"/>
      <c r="M147" s="17"/>
      <c r="N147" s="15"/>
      <c r="O147" s="15"/>
      <c r="P147" s="17"/>
      <c r="Q147" s="15"/>
      <c r="R147" s="15"/>
      <c r="S147" s="17"/>
      <c r="T147" s="16"/>
      <c r="U147" s="15"/>
      <c r="V147" s="15"/>
      <c r="W147" s="17"/>
      <c r="X147" s="15"/>
      <c r="Y147" s="15"/>
      <c r="Z147" s="17"/>
      <c r="AA147" s="15"/>
      <c r="AB147" s="15"/>
      <c r="AC147" s="17"/>
      <c r="AD147" s="17"/>
      <c r="AE147" s="15"/>
      <c r="AF147" s="15"/>
      <c r="AG147" s="15"/>
      <c r="AH147" s="21"/>
    </row>
    <row r="148" spans="1:34" ht="13.5" customHeight="1" x14ac:dyDescent="0.15">
      <c r="A148" s="19"/>
      <c r="B148" s="20"/>
      <c r="C148" s="33" t="s">
        <v>68</v>
      </c>
      <c r="D148" s="33" t="s">
        <v>68</v>
      </c>
      <c r="E148" s="33" t="s">
        <v>68</v>
      </c>
      <c r="F148" s="33" t="s">
        <v>68</v>
      </c>
      <c r="G148" s="34" t="s">
        <v>68</v>
      </c>
      <c r="H148" s="33" t="s">
        <v>68</v>
      </c>
      <c r="I148" s="33" t="s">
        <v>68</v>
      </c>
      <c r="J148" s="35" t="s">
        <v>68</v>
      </c>
      <c r="K148" s="33" t="s">
        <v>68</v>
      </c>
      <c r="L148" s="33" t="s">
        <v>68</v>
      </c>
      <c r="M148" s="35" t="s">
        <v>68</v>
      </c>
      <c r="N148" s="33" t="s">
        <v>68</v>
      </c>
      <c r="O148" s="33" t="s">
        <v>68</v>
      </c>
      <c r="P148" s="35" t="s">
        <v>68</v>
      </c>
      <c r="Q148" s="33" t="s">
        <v>68</v>
      </c>
      <c r="R148" s="33" t="s">
        <v>68</v>
      </c>
      <c r="S148" s="35" t="s">
        <v>68</v>
      </c>
      <c r="T148" s="34" t="s">
        <v>68</v>
      </c>
      <c r="U148" s="33" t="s">
        <v>68</v>
      </c>
      <c r="V148" s="33" t="s">
        <v>68</v>
      </c>
      <c r="W148" s="35" t="s">
        <v>68</v>
      </c>
      <c r="X148" s="33" t="s">
        <v>68</v>
      </c>
      <c r="Y148" s="33" t="s">
        <v>68</v>
      </c>
      <c r="Z148" s="35" t="s">
        <v>68</v>
      </c>
      <c r="AA148" s="33" t="s">
        <v>68</v>
      </c>
      <c r="AB148" s="33" t="s">
        <v>68</v>
      </c>
      <c r="AC148" s="35" t="s">
        <v>68</v>
      </c>
      <c r="AD148" s="35" t="s">
        <v>68</v>
      </c>
      <c r="AE148" s="33" t="s">
        <v>68</v>
      </c>
      <c r="AF148" s="33" t="s">
        <v>68</v>
      </c>
      <c r="AG148" s="33" t="s">
        <v>68</v>
      </c>
      <c r="AH148" s="36" t="s">
        <v>68</v>
      </c>
    </row>
    <row r="149" spans="1:34" s="29" customFormat="1" ht="13.5" customHeight="1" x14ac:dyDescent="0.15">
      <c r="A149" s="23"/>
      <c r="B149" s="24" t="s">
        <v>237</v>
      </c>
      <c r="C149" s="25">
        <v>119800.08</v>
      </c>
      <c r="D149" s="25">
        <v>-97527.339999999895</v>
      </c>
      <c r="E149" s="25">
        <v>-267808.59999999998</v>
      </c>
      <c r="F149" s="25">
        <v>-6820.4405555555604</v>
      </c>
      <c r="G149" s="26">
        <v>-81845.286666666696</v>
      </c>
      <c r="H149" s="25">
        <v>-1311.1000000000299</v>
      </c>
      <c r="I149" s="25">
        <v>-21822.86</v>
      </c>
      <c r="J149" s="27">
        <v>64553.66</v>
      </c>
      <c r="K149" s="25">
        <v>-62142.95</v>
      </c>
      <c r="L149" s="25">
        <v>178158.6</v>
      </c>
      <c r="M149" s="27">
        <v>-53725.45</v>
      </c>
      <c r="N149" s="25">
        <v>-161422.75</v>
      </c>
      <c r="O149" s="25">
        <v>74045.37</v>
      </c>
      <c r="P149" s="27">
        <v>-64603.93</v>
      </c>
      <c r="Q149" s="25">
        <v>-81604.927599999995</v>
      </c>
      <c r="R149" s="25">
        <v>12969.697200000001</v>
      </c>
      <c r="S149" s="27">
        <v>-141203.73199999999</v>
      </c>
      <c r="T149" s="26">
        <v>-258110.37239999999</v>
      </c>
      <c r="U149" s="25">
        <v>120983</v>
      </c>
      <c r="V149" s="25">
        <v>-166506.85</v>
      </c>
      <c r="W149" s="27">
        <v>99931.18</v>
      </c>
      <c r="X149" s="25">
        <v>-153537.38</v>
      </c>
      <c r="Y149" s="25">
        <v>-4550.7699999999604</v>
      </c>
      <c r="Z149" s="27">
        <v>-56883.92</v>
      </c>
      <c r="AA149" s="25">
        <v>-25323.65</v>
      </c>
      <c r="AB149" s="25">
        <v>-111.960000000021</v>
      </c>
      <c r="AC149" s="27">
        <v>-9708.8600000000206</v>
      </c>
      <c r="AD149" s="27">
        <v>-78567.850000000006</v>
      </c>
      <c r="AE149" s="25">
        <v>-274277.06</v>
      </c>
      <c r="AF149" s="25">
        <v>139145.07</v>
      </c>
      <c r="AG149" s="25">
        <v>-413422.13</v>
      </c>
      <c r="AH149" s="37">
        <v>-2.9711590213005699</v>
      </c>
    </row>
    <row r="150" spans="1:34" ht="13.5" customHeight="1" thickBot="1" x14ac:dyDescent="0.2">
      <c r="A150" s="47"/>
      <c r="B150" s="48"/>
      <c r="C150" s="49" t="s">
        <v>238</v>
      </c>
      <c r="D150" s="49" t="s">
        <v>238</v>
      </c>
      <c r="E150" s="49" t="s">
        <v>238</v>
      </c>
      <c r="F150" s="49" t="s">
        <v>238</v>
      </c>
      <c r="G150" s="50" t="s">
        <v>238</v>
      </c>
      <c r="H150" s="49" t="s">
        <v>238</v>
      </c>
      <c r="I150" s="49" t="s">
        <v>238</v>
      </c>
      <c r="J150" s="51" t="s">
        <v>238</v>
      </c>
      <c r="K150" s="49" t="s">
        <v>238</v>
      </c>
      <c r="L150" s="49" t="s">
        <v>238</v>
      </c>
      <c r="M150" s="51" t="s">
        <v>238</v>
      </c>
      <c r="N150" s="49" t="s">
        <v>238</v>
      </c>
      <c r="O150" s="49" t="s">
        <v>238</v>
      </c>
      <c r="P150" s="51" t="s">
        <v>238</v>
      </c>
      <c r="Q150" s="49" t="s">
        <v>238</v>
      </c>
      <c r="R150" s="49" t="s">
        <v>238</v>
      </c>
      <c r="S150" s="51" t="s">
        <v>238</v>
      </c>
      <c r="T150" s="50" t="s">
        <v>238</v>
      </c>
      <c r="U150" s="49" t="s">
        <v>238</v>
      </c>
      <c r="V150" s="49" t="s">
        <v>238</v>
      </c>
      <c r="W150" s="51" t="s">
        <v>238</v>
      </c>
      <c r="X150" s="49" t="s">
        <v>238</v>
      </c>
      <c r="Y150" s="49" t="s">
        <v>238</v>
      </c>
      <c r="Z150" s="51" t="s">
        <v>238</v>
      </c>
      <c r="AA150" s="49" t="s">
        <v>238</v>
      </c>
      <c r="AB150" s="49" t="s">
        <v>238</v>
      </c>
      <c r="AC150" s="51" t="s">
        <v>238</v>
      </c>
      <c r="AD150" s="51" t="s">
        <v>238</v>
      </c>
      <c r="AE150" s="49" t="s">
        <v>238</v>
      </c>
      <c r="AF150" s="49" t="s">
        <v>238</v>
      </c>
      <c r="AG150" s="49" t="s">
        <v>238</v>
      </c>
      <c r="AH150" s="52" t="s">
        <v>238</v>
      </c>
    </row>
    <row r="151" spans="1:34" ht="13.5" customHeight="1" x14ac:dyDescent="0.15"/>
    <row r="152" spans="1:34" ht="13.5" customHeight="1" x14ac:dyDescent="0.15"/>
    <row r="153" spans="1:34" ht="13.5" customHeight="1" x14ac:dyDescent="0.15"/>
    <row r="154" spans="1:34" ht="13.5" customHeight="1" x14ac:dyDescent="0.15"/>
  </sheetData>
  <printOptions gridLines="1"/>
  <pageMargins left="0.17" right="0.17" top="0.21" bottom="0.28999999999999998" header="0.17" footer="0.16"/>
  <pageSetup paperSize="5" orientation="landscape" r:id="rId1"/>
  <headerFooter>
    <oddFooter>&amp;L&amp;8&amp;Z&amp;F - &amp;A&amp;R&amp;8Page &amp;P of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KPFK</vt:lpstr>
      <vt:lpstr>KPFK!Print_Area</vt:lpstr>
      <vt:lpstr>KPFK!Print_Titles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 Gaite</dc:creator>
  <cp:lastModifiedBy>Maria Gaite</cp:lastModifiedBy>
  <dcterms:created xsi:type="dcterms:W3CDTF">2015-08-04T02:53:58Z</dcterms:created>
  <dcterms:modified xsi:type="dcterms:W3CDTF">2015-08-04T02:54:41Z</dcterms:modified>
</cp:coreProperties>
</file>